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osz2ta\Documents\PROJEKT\KINCSTÁRI értékesítés\.ÁRVERÉSI CSOMAGOK\27. árverés (Fradi)\Árverési hirdetmény Fizikai\"/>
    </mc:Choice>
  </mc:AlternateContent>
  <bookViews>
    <workbookView xWindow="0" yWindow="0" windowWidth="28800" windowHeight="12300" tabRatio="787"/>
  </bookViews>
  <sheets>
    <sheet name="Összefoglaló" sheetId="15" r:id="rId1"/>
    <sheet name="Csomag 1" sheetId="4" r:id="rId2"/>
    <sheet name="Csomag 2" sheetId="6" r:id="rId3"/>
    <sheet name="Csomag 3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5" l="1"/>
  <c r="B15" i="5"/>
  <c r="C15" i="6"/>
  <c r="D15" i="6"/>
  <c r="E15" i="6"/>
  <c r="B15" i="6"/>
  <c r="B16" i="6" s="1"/>
  <c r="C15" i="4"/>
  <c r="D15" i="4"/>
  <c r="E15" i="4"/>
  <c r="K15" i="4" s="1"/>
  <c r="F15" i="4"/>
  <c r="G15" i="4"/>
  <c r="H15" i="4"/>
  <c r="I15" i="4"/>
  <c r="J15" i="4"/>
  <c r="B15" i="4"/>
  <c r="B16" i="4" s="1"/>
  <c r="F15" i="6" l="1"/>
  <c r="F13" i="6"/>
  <c r="K13" i="4" l="1"/>
  <c r="C13" i="5"/>
</calcChain>
</file>

<file path=xl/sharedStrings.xml><?xml version="1.0" encoding="utf-8"?>
<sst xmlns="http://schemas.openxmlformats.org/spreadsheetml/2006/main" count="148" uniqueCount="72">
  <si>
    <t>1700000000</t>
  </si>
  <si>
    <t>PÁLYÁBA BE NEM ÉPÍTHETŐ KAPCSOLÓSZER</t>
  </si>
  <si>
    <t>1700000005</t>
  </si>
  <si>
    <t>KITÉRŐ ÉS ALKATRÉSZ HULLADÉK</t>
  </si>
  <si>
    <t>1700000008</t>
  </si>
  <si>
    <t>1700000009</t>
  </si>
  <si>
    <t>ACÉLSÍN HULLADÉK</t>
  </si>
  <si>
    <t>1700000048</t>
  </si>
  <si>
    <t>1700000049</t>
  </si>
  <si>
    <t>1700000050</t>
  </si>
  <si>
    <t>SODRONYKÖTÉL HULLADÉK ACÉL</t>
  </si>
  <si>
    <t>1700000051</t>
  </si>
  <si>
    <t>MUNKAVEZETÉK HULLADÉK VÖRÖSRÉZ</t>
  </si>
  <si>
    <t>1700000052</t>
  </si>
  <si>
    <t>ALUMÍNIUM HULLADÉK</t>
  </si>
  <si>
    <t>1700000054</t>
  </si>
  <si>
    <t>ALUMÍNIUM HULLADÉK ÖTVÖZET</t>
  </si>
  <si>
    <t>1700000059</t>
  </si>
  <si>
    <t>ACÉL HULLADÉK AN 1/2</t>
  </si>
  <si>
    <t>ACÉL HULLADÉK AL1</t>
  </si>
  <si>
    <t>VEZETÉK HULLADÉK ACÉL ÉS ALUMINIUM</t>
  </si>
  <si>
    <t>ALUMÍNIUMTARTALMÚ HULLADÉK</t>
  </si>
  <si>
    <t>Telephely megnevezése:</t>
  </si>
  <si>
    <t>Kapcsolattartó neve:</t>
  </si>
  <si>
    <t>Kapcsolattartó telefonszáma:</t>
  </si>
  <si>
    <t>Kapcsolattartó email címe:</t>
  </si>
  <si>
    <t>SAP gyár kódszáma</t>
  </si>
  <si>
    <t>SAP raktárhely kódszáma</t>
  </si>
  <si>
    <t>VTSZ szám:</t>
  </si>
  <si>
    <t>MÁV (SAP) tételszám:</t>
  </si>
  <si>
    <t>Anyag megnevezése:</t>
  </si>
  <si>
    <t>Mennyiség (tonna):</t>
  </si>
  <si>
    <t>Egységár:</t>
  </si>
  <si>
    <t>Érték (Ft):</t>
  </si>
  <si>
    <t>Összérték (Ft):</t>
  </si>
  <si>
    <r>
      <t xml:space="preserve">Teljesítés (tárolás) </t>
    </r>
    <r>
      <rPr>
        <b/>
        <sz val="12"/>
        <color indexed="10"/>
        <rFont val="Times New Roman"/>
        <family val="1"/>
        <charset val="238"/>
      </rPr>
      <t>tényleges</t>
    </r>
    <r>
      <rPr>
        <b/>
        <sz val="12"/>
        <rFont val="Times New Roman"/>
        <family val="1"/>
        <charset val="238"/>
      </rPr>
      <t xml:space="preserve"> helye:</t>
    </r>
  </si>
  <si>
    <t>1097 Budapest Péceli utca 1.</t>
  </si>
  <si>
    <t>30/568-9967</t>
  </si>
  <si>
    <t>VBF1</t>
  </si>
  <si>
    <t>1700000047</t>
  </si>
  <si>
    <t>ACÉL 1800X600X400MM HULLADÉK AN1/1</t>
  </si>
  <si>
    <t>Ferencváros vissznyereményi raktár</t>
  </si>
  <si>
    <t>Istvántelek vissznyereményi raktár</t>
  </si>
  <si>
    <t>1045 Budapest Elem utca 5-7.</t>
  </si>
  <si>
    <t>Kari Levente</t>
  </si>
  <si>
    <t>VKI1</t>
  </si>
  <si>
    <t>30/921-1798</t>
  </si>
  <si>
    <t>ACÉLSÍN HULLADÉK 48R.</t>
  </si>
  <si>
    <t>OKÉ1</t>
  </si>
  <si>
    <t>Érd szakanyag raktár</t>
  </si>
  <si>
    <t>Nagyné Zserdin Brigitta</t>
  </si>
  <si>
    <t>30/504-6833</t>
  </si>
  <si>
    <t>nagyne.zserdin.brigitta@mavcsoport.hu</t>
  </si>
  <si>
    <t>2030 Érd Tolmács utca 18.</t>
  </si>
  <si>
    <t>kari.levente.zsombor@mavcsoport.hu</t>
  </si>
  <si>
    <t>Árpási Zoltán</t>
  </si>
  <si>
    <t>arpasi.zoltan@mavcsoport.hu</t>
  </si>
  <si>
    <t>Csomag sorszáma</t>
  </si>
  <si>
    <t>Telephely</t>
  </si>
  <si>
    <t>Telephely szerinti mennyiség</t>
  </si>
  <si>
    <t>Becsült összmennyiség (tonna)</t>
  </si>
  <si>
    <t>Kikiáltási ár (nettó Ft)</t>
  </si>
  <si>
    <t>Árverési biztosíték</t>
  </si>
  <si>
    <t>Tervezett licitlépcső</t>
  </si>
  <si>
    <t>Helyszíni megtekintés időpontja</t>
  </si>
  <si>
    <t>Azonosító kód:</t>
  </si>
  <si>
    <t>FAJ-kód:</t>
  </si>
  <si>
    <t>16 01 17</t>
  </si>
  <si>
    <t>17 04 05</t>
  </si>
  <si>
    <t>17 04 01</t>
  </si>
  <si>
    <t>17 04 02</t>
  </si>
  <si>
    <t xml:space="preserve"> 2025.08.14.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</si>
</sst>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\ &quot;Ft&quot;"/>
    <numFmt numFmtId="166" formatCode="#,##0.000\ &quot;Ft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38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3" fillId="0" borderId="1" xfId="1" applyNumberFormat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">
    <cellStyle name="Normál" xfId="0" builtinId="0"/>
    <cellStyle name="Normál 2" xfId="3"/>
    <cellStyle name="Normál 4" xfId="2"/>
    <cellStyle name="Normál_Mellékletek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K14" sqref="K14"/>
    </sheetView>
  </sheetViews>
  <sheetFormatPr defaultRowHeight="14.4" x14ac:dyDescent="0.3"/>
  <cols>
    <col min="1" max="1" width="15.44140625" style="21" customWidth="1"/>
    <col min="2" max="2" width="19.6640625" style="21" bestFit="1" customWidth="1"/>
    <col min="3" max="3" width="15.44140625" style="21" hidden="1" customWidth="1"/>
    <col min="4" max="8" width="15.44140625" style="21" customWidth="1"/>
    <col min="11" max="11" width="12" bestFit="1" customWidth="1"/>
    <col min="12" max="12" width="10" bestFit="1" customWidth="1"/>
  </cols>
  <sheetData>
    <row r="1" spans="1:8" ht="39.6" x14ac:dyDescent="0.3">
      <c r="A1" s="16" t="s">
        <v>57</v>
      </c>
      <c r="B1" s="16" t="s">
        <v>58</v>
      </c>
      <c r="C1" s="17" t="s">
        <v>59</v>
      </c>
      <c r="D1" s="17" t="s">
        <v>60</v>
      </c>
      <c r="E1" s="18" t="s">
        <v>61</v>
      </c>
      <c r="F1" s="18" t="s">
        <v>62</v>
      </c>
      <c r="G1" s="18" t="s">
        <v>63</v>
      </c>
      <c r="H1" s="19" t="s">
        <v>64</v>
      </c>
    </row>
    <row r="2" spans="1:8" ht="48" customHeight="1" x14ac:dyDescent="0.3">
      <c r="A2" s="20">
        <v>1</v>
      </c>
      <c r="B2" s="20" t="s">
        <v>41</v>
      </c>
      <c r="C2" s="20">
        <v>221.773</v>
      </c>
      <c r="D2" s="20">
        <v>221.773</v>
      </c>
      <c r="E2" s="22">
        <v>24064619.364</v>
      </c>
      <c r="F2" s="23">
        <v>1000000</v>
      </c>
      <c r="G2" s="23">
        <v>500000</v>
      </c>
      <c r="H2" s="20" t="s">
        <v>71</v>
      </c>
    </row>
    <row r="4" spans="1:8" ht="39.6" x14ac:dyDescent="0.3">
      <c r="A4" s="16" t="s">
        <v>57</v>
      </c>
      <c r="B4" s="16" t="s">
        <v>58</v>
      </c>
      <c r="C4" s="17" t="s">
        <v>59</v>
      </c>
      <c r="D4" s="17" t="s">
        <v>60</v>
      </c>
      <c r="E4" s="18" t="s">
        <v>61</v>
      </c>
      <c r="F4" s="18" t="s">
        <v>62</v>
      </c>
      <c r="G4" s="18" t="s">
        <v>63</v>
      </c>
      <c r="H4" s="19" t="s">
        <v>64</v>
      </c>
    </row>
    <row r="5" spans="1:8" ht="33.6" customHeight="1" x14ac:dyDescent="0.3">
      <c r="A5" s="20">
        <v>2</v>
      </c>
      <c r="B5" s="20" t="s">
        <v>49</v>
      </c>
      <c r="C5" s="20">
        <v>372.79200000000003</v>
      </c>
      <c r="D5" s="20">
        <v>372.79200000000003</v>
      </c>
      <c r="E5" s="22">
        <v>23923893.088</v>
      </c>
      <c r="F5" s="23">
        <v>1000000</v>
      </c>
      <c r="G5" s="23">
        <v>500000</v>
      </c>
      <c r="H5" s="20" t="s">
        <v>71</v>
      </c>
    </row>
    <row r="7" spans="1:8" ht="39.6" x14ac:dyDescent="0.3">
      <c r="A7" s="16" t="s">
        <v>57</v>
      </c>
      <c r="B7" s="16" t="s">
        <v>58</v>
      </c>
      <c r="C7" s="17" t="s">
        <v>59</v>
      </c>
      <c r="D7" s="17" t="s">
        <v>60</v>
      </c>
      <c r="E7" s="18" t="s">
        <v>61</v>
      </c>
      <c r="F7" s="18" t="s">
        <v>62</v>
      </c>
      <c r="G7" s="18" t="s">
        <v>63</v>
      </c>
      <c r="H7" s="19" t="s">
        <v>64</v>
      </c>
    </row>
    <row r="8" spans="1:8" ht="34.799999999999997" customHeight="1" x14ac:dyDescent="0.3">
      <c r="A8" s="20">
        <v>3</v>
      </c>
      <c r="B8" s="20" t="s">
        <v>42</v>
      </c>
      <c r="C8" s="20">
        <v>340.255</v>
      </c>
      <c r="D8" s="20">
        <v>340.255</v>
      </c>
      <c r="E8" s="22">
        <v>21832802.329999998</v>
      </c>
      <c r="F8" s="23">
        <v>1000000</v>
      </c>
      <c r="G8" s="23">
        <v>500000</v>
      </c>
      <c r="H8" s="20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selection activeCell="A8" sqref="A8:XFD9"/>
    </sheetView>
  </sheetViews>
  <sheetFormatPr defaultColWidth="9.109375" defaultRowHeight="15.6" x14ac:dyDescent="0.3"/>
  <cols>
    <col min="1" max="1" width="31.44140625" style="4" customWidth="1"/>
    <col min="2" max="6" width="28.44140625" style="4" customWidth="1"/>
    <col min="7" max="10" width="28.88671875" style="4" customWidth="1"/>
    <col min="11" max="11" width="13.77734375" style="4" customWidth="1"/>
    <col min="12" max="16384" width="9.109375" style="4"/>
  </cols>
  <sheetData>
    <row r="1" spans="1:11" x14ac:dyDescent="0.3">
      <c r="A1" s="1" t="s">
        <v>22</v>
      </c>
      <c r="B1" s="32" t="s">
        <v>41</v>
      </c>
      <c r="C1" s="33"/>
      <c r="D1" s="33"/>
      <c r="E1" s="33"/>
      <c r="F1" s="33"/>
      <c r="G1" s="33"/>
      <c r="H1" s="33"/>
      <c r="I1" s="33"/>
      <c r="J1" s="33"/>
    </row>
    <row r="2" spans="1:11" ht="31.2" x14ac:dyDescent="0.3">
      <c r="A2" s="1" t="s">
        <v>35</v>
      </c>
      <c r="B2" s="32" t="s">
        <v>36</v>
      </c>
      <c r="C2" s="33"/>
      <c r="D2" s="33"/>
      <c r="E2" s="33"/>
      <c r="F2" s="33"/>
      <c r="G2" s="33"/>
      <c r="H2" s="33"/>
      <c r="I2" s="33"/>
      <c r="J2" s="33"/>
    </row>
    <row r="3" spans="1:11" x14ac:dyDescent="0.3">
      <c r="A3" s="1" t="s">
        <v>23</v>
      </c>
      <c r="B3" s="32" t="s">
        <v>55</v>
      </c>
      <c r="C3" s="32"/>
      <c r="D3" s="32"/>
      <c r="E3" s="32"/>
      <c r="F3" s="32"/>
      <c r="G3" s="32"/>
      <c r="H3" s="32"/>
      <c r="I3" s="32"/>
      <c r="J3" s="32"/>
    </row>
    <row r="4" spans="1:11" x14ac:dyDescent="0.3">
      <c r="A4" s="1" t="s">
        <v>24</v>
      </c>
      <c r="B4" s="32" t="s">
        <v>37</v>
      </c>
      <c r="C4" s="32"/>
      <c r="D4" s="32"/>
      <c r="E4" s="32"/>
      <c r="F4" s="32"/>
      <c r="G4" s="32"/>
      <c r="H4" s="32"/>
      <c r="I4" s="32"/>
      <c r="J4" s="32"/>
    </row>
    <row r="5" spans="1:11" x14ac:dyDescent="0.3">
      <c r="A5" s="1" t="s">
        <v>25</v>
      </c>
      <c r="B5" s="34" t="s">
        <v>56</v>
      </c>
      <c r="C5" s="34"/>
      <c r="D5" s="34"/>
      <c r="E5" s="34"/>
      <c r="F5" s="34"/>
      <c r="G5" s="34"/>
      <c r="H5" s="34"/>
      <c r="I5" s="34"/>
      <c r="J5" s="34"/>
    </row>
    <row r="6" spans="1:11" x14ac:dyDescent="0.3">
      <c r="A6" s="2" t="s">
        <v>26</v>
      </c>
      <c r="B6" s="8">
        <v>1100</v>
      </c>
      <c r="C6" s="8">
        <v>1100</v>
      </c>
      <c r="D6" s="8">
        <v>1100</v>
      </c>
      <c r="E6" s="8">
        <v>1100</v>
      </c>
      <c r="F6" s="8">
        <v>1100</v>
      </c>
      <c r="G6" s="8">
        <v>1100</v>
      </c>
      <c r="H6" s="8">
        <v>1100</v>
      </c>
      <c r="I6" s="8">
        <v>1100</v>
      </c>
      <c r="J6" s="8">
        <v>1100</v>
      </c>
    </row>
    <row r="7" spans="1:11" x14ac:dyDescent="0.3">
      <c r="A7" s="2" t="s">
        <v>27</v>
      </c>
      <c r="B7" s="8" t="s">
        <v>38</v>
      </c>
      <c r="C7" s="8" t="s">
        <v>38</v>
      </c>
      <c r="D7" s="8" t="s">
        <v>38</v>
      </c>
      <c r="E7" s="8" t="s">
        <v>38</v>
      </c>
      <c r="F7" s="8" t="s">
        <v>38</v>
      </c>
      <c r="G7" s="8" t="s">
        <v>38</v>
      </c>
      <c r="H7" s="8" t="s">
        <v>38</v>
      </c>
      <c r="I7" s="8" t="s">
        <v>38</v>
      </c>
      <c r="J7" s="8" t="s">
        <v>38</v>
      </c>
    </row>
    <row r="8" spans="1:11" x14ac:dyDescent="0.3">
      <c r="A8" s="24" t="s">
        <v>65</v>
      </c>
      <c r="B8" s="25" t="s">
        <v>67</v>
      </c>
      <c r="C8" s="25" t="s">
        <v>68</v>
      </c>
      <c r="D8" s="25" t="s">
        <v>68</v>
      </c>
      <c r="E8" s="25" t="s">
        <v>68</v>
      </c>
      <c r="F8" s="25" t="s">
        <v>69</v>
      </c>
      <c r="G8" s="25" t="s">
        <v>70</v>
      </c>
      <c r="H8" s="25" t="s">
        <v>70</v>
      </c>
      <c r="I8" s="25" t="s">
        <v>70</v>
      </c>
      <c r="J8" s="25" t="s">
        <v>70</v>
      </c>
    </row>
    <row r="9" spans="1:11" x14ac:dyDescent="0.3">
      <c r="A9" s="24" t="s">
        <v>66</v>
      </c>
      <c r="B9" s="25">
        <v>20</v>
      </c>
      <c r="C9" s="25">
        <v>20</v>
      </c>
      <c r="D9" s="25">
        <v>20</v>
      </c>
      <c r="E9" s="25">
        <v>20</v>
      </c>
      <c r="F9" s="25">
        <v>20</v>
      </c>
      <c r="G9" s="25">
        <v>20</v>
      </c>
      <c r="H9" s="25">
        <v>20</v>
      </c>
      <c r="I9" s="25">
        <v>20</v>
      </c>
      <c r="J9" s="25">
        <v>20</v>
      </c>
    </row>
    <row r="10" spans="1:11" x14ac:dyDescent="0.3">
      <c r="A10" s="3" t="s">
        <v>28</v>
      </c>
      <c r="B10" s="26">
        <v>72044910</v>
      </c>
      <c r="C10" s="26">
        <v>72044910</v>
      </c>
      <c r="D10" s="26">
        <v>72044910</v>
      </c>
      <c r="E10" s="26">
        <v>72044910</v>
      </c>
      <c r="F10" s="26">
        <v>7404</v>
      </c>
      <c r="G10" s="26">
        <v>7602</v>
      </c>
      <c r="H10" s="26">
        <v>7602</v>
      </c>
      <c r="I10" s="26">
        <v>7602</v>
      </c>
      <c r="J10" s="26">
        <v>7602</v>
      </c>
    </row>
    <row r="11" spans="1:11" x14ac:dyDescent="0.3">
      <c r="A11" s="1" t="s">
        <v>29</v>
      </c>
      <c r="B11" s="10" t="s">
        <v>39</v>
      </c>
      <c r="C11" s="10" t="s">
        <v>7</v>
      </c>
      <c r="D11" s="10" t="s">
        <v>8</v>
      </c>
      <c r="E11" s="10" t="s">
        <v>9</v>
      </c>
      <c r="F11" s="10" t="s">
        <v>11</v>
      </c>
      <c r="G11" s="5" t="s">
        <v>13</v>
      </c>
      <c r="H11" s="5" t="s">
        <v>15</v>
      </c>
      <c r="I11" s="5">
        <v>1700000057</v>
      </c>
      <c r="J11" s="5" t="s">
        <v>17</v>
      </c>
    </row>
    <row r="12" spans="1:11" ht="31.2" x14ac:dyDescent="0.3">
      <c r="A12" s="1" t="s">
        <v>30</v>
      </c>
      <c r="B12" s="9" t="s">
        <v>40</v>
      </c>
      <c r="C12" s="9" t="s">
        <v>18</v>
      </c>
      <c r="D12" s="9" t="s">
        <v>19</v>
      </c>
      <c r="E12" s="9" t="s">
        <v>10</v>
      </c>
      <c r="F12" s="9" t="s">
        <v>12</v>
      </c>
      <c r="G12" s="9" t="s">
        <v>14</v>
      </c>
      <c r="H12" s="9" t="s">
        <v>20</v>
      </c>
      <c r="I12" s="9" t="s">
        <v>16</v>
      </c>
      <c r="J12" s="9" t="s">
        <v>21</v>
      </c>
    </row>
    <row r="13" spans="1:11" x14ac:dyDescent="0.3">
      <c r="A13" s="1" t="s">
        <v>31</v>
      </c>
      <c r="B13" s="2">
        <v>0.375</v>
      </c>
      <c r="C13" s="2">
        <v>9.94</v>
      </c>
      <c r="D13" s="2">
        <v>101.965</v>
      </c>
      <c r="E13" s="2">
        <v>62.513999999999996</v>
      </c>
      <c r="F13" s="2">
        <v>1.675</v>
      </c>
      <c r="G13" s="6">
        <v>0.59499999999999997</v>
      </c>
      <c r="H13" s="6">
        <v>42.71</v>
      </c>
      <c r="I13" s="6">
        <v>1.8140000000000001</v>
      </c>
      <c r="J13" s="6">
        <v>0.185</v>
      </c>
      <c r="K13" s="11">
        <f>SUM(B13:J13)</f>
        <v>221.773</v>
      </c>
    </row>
    <row r="14" spans="1:11" x14ac:dyDescent="0.3">
      <c r="A14" s="1" t="s">
        <v>32</v>
      </c>
      <c r="B14" s="12">
        <v>72000</v>
      </c>
      <c r="C14" s="12">
        <v>64166</v>
      </c>
      <c r="D14" s="12">
        <v>72000</v>
      </c>
      <c r="E14" s="12">
        <v>64166</v>
      </c>
      <c r="F14" s="12">
        <v>2726000</v>
      </c>
      <c r="G14" s="12">
        <v>564000</v>
      </c>
      <c r="H14" s="12">
        <v>143000</v>
      </c>
      <c r="I14" s="12">
        <v>564000</v>
      </c>
      <c r="J14" s="12">
        <v>80000</v>
      </c>
    </row>
    <row r="15" spans="1:11" x14ac:dyDescent="0.3">
      <c r="A15" s="1" t="s">
        <v>33</v>
      </c>
      <c r="B15" s="27">
        <f>B13*B14</f>
        <v>27000</v>
      </c>
      <c r="C15" s="27">
        <f t="shared" ref="C15:J15" si="0">C13*C14</f>
        <v>637810.03999999992</v>
      </c>
      <c r="D15" s="27">
        <f t="shared" si="0"/>
        <v>7341480</v>
      </c>
      <c r="E15" s="27">
        <f t="shared" si="0"/>
        <v>4011273.3239999996</v>
      </c>
      <c r="F15" s="27">
        <f t="shared" si="0"/>
        <v>4566050</v>
      </c>
      <c r="G15" s="27">
        <f t="shared" si="0"/>
        <v>335580</v>
      </c>
      <c r="H15" s="27">
        <f t="shared" si="0"/>
        <v>6107530</v>
      </c>
      <c r="I15" s="27">
        <f t="shared" si="0"/>
        <v>1023096</v>
      </c>
      <c r="J15" s="27">
        <f t="shared" si="0"/>
        <v>14800</v>
      </c>
      <c r="K15" s="13">
        <f>SUM(B15:J15)</f>
        <v>24064619.364</v>
      </c>
    </row>
    <row r="16" spans="1:11" x14ac:dyDescent="0.3">
      <c r="A16" s="10" t="s">
        <v>34</v>
      </c>
      <c r="B16" s="29">
        <f>SUM(B15:J15)</f>
        <v>24064619.364</v>
      </c>
      <c r="C16" s="30"/>
      <c r="D16" s="30"/>
      <c r="E16" s="30"/>
      <c r="F16" s="30"/>
      <c r="G16" s="30"/>
      <c r="H16" s="30"/>
      <c r="I16" s="30"/>
      <c r="J16" s="31"/>
    </row>
  </sheetData>
  <mergeCells count="6">
    <mergeCell ref="B16:J16"/>
    <mergeCell ref="B1:J1"/>
    <mergeCell ref="B2:J2"/>
    <mergeCell ref="B3:J3"/>
    <mergeCell ref="B4:J4"/>
    <mergeCell ref="B5:J5"/>
  </mergeCells>
  <pageMargins left="0.7" right="0.7" top="0.75" bottom="0.75" header="0.3" footer="0.3"/>
  <pageSetup paperSize="9" orientation="portrait" r:id="rId1"/>
  <ignoredErrors>
    <ignoredError sqref="B11:J11 H12:I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8" sqref="A8:XFD9"/>
    </sheetView>
  </sheetViews>
  <sheetFormatPr defaultColWidth="9.109375" defaultRowHeight="15.6" x14ac:dyDescent="0.3"/>
  <cols>
    <col min="1" max="1" width="31.44140625" style="4" customWidth="1"/>
    <col min="2" max="4" width="30.6640625" style="4" customWidth="1"/>
    <col min="5" max="5" width="29.44140625" style="4" customWidth="1"/>
    <col min="6" max="6" width="17.44140625" style="4" bestFit="1" customWidth="1"/>
    <col min="7" max="16384" width="9.109375" style="4"/>
  </cols>
  <sheetData>
    <row r="1" spans="1:6" x14ac:dyDescent="0.3">
      <c r="A1" s="10" t="s">
        <v>22</v>
      </c>
      <c r="B1" s="32" t="s">
        <v>49</v>
      </c>
      <c r="C1" s="32"/>
      <c r="D1" s="32"/>
      <c r="E1" s="33"/>
    </row>
    <row r="2" spans="1:6" ht="31.2" x14ac:dyDescent="0.3">
      <c r="A2" s="10" t="s">
        <v>35</v>
      </c>
      <c r="B2" s="32" t="s">
        <v>53</v>
      </c>
      <c r="C2" s="32"/>
      <c r="D2" s="32"/>
      <c r="E2" s="33"/>
    </row>
    <row r="3" spans="1:6" x14ac:dyDescent="0.3">
      <c r="A3" s="10" t="s">
        <v>23</v>
      </c>
      <c r="B3" s="32" t="s">
        <v>50</v>
      </c>
      <c r="C3" s="32"/>
      <c r="D3" s="32"/>
      <c r="E3" s="32"/>
    </row>
    <row r="4" spans="1:6" x14ac:dyDescent="0.3">
      <c r="A4" s="10" t="s">
        <v>24</v>
      </c>
      <c r="B4" s="32" t="s">
        <v>51</v>
      </c>
      <c r="C4" s="32"/>
      <c r="D4" s="32"/>
      <c r="E4" s="32"/>
    </row>
    <row r="5" spans="1:6" x14ac:dyDescent="0.3">
      <c r="A5" s="10" t="s">
        <v>25</v>
      </c>
      <c r="B5" s="35" t="s">
        <v>52</v>
      </c>
      <c r="C5" s="36"/>
      <c r="D5" s="36"/>
      <c r="E5" s="37"/>
    </row>
    <row r="6" spans="1:6" x14ac:dyDescent="0.3">
      <c r="A6" s="2" t="s">
        <v>26</v>
      </c>
      <c r="B6" s="8">
        <v>1900</v>
      </c>
      <c r="C6" s="8">
        <v>1900</v>
      </c>
      <c r="D6" s="8">
        <v>1900</v>
      </c>
      <c r="E6" s="8">
        <v>1900</v>
      </c>
    </row>
    <row r="7" spans="1:6" x14ac:dyDescent="0.3">
      <c r="A7" s="2" t="s">
        <v>27</v>
      </c>
      <c r="B7" s="8" t="s">
        <v>48</v>
      </c>
      <c r="C7" s="8" t="s">
        <v>48</v>
      </c>
      <c r="D7" s="8" t="s">
        <v>48</v>
      </c>
      <c r="E7" s="8" t="s">
        <v>48</v>
      </c>
    </row>
    <row r="8" spans="1:6" x14ac:dyDescent="0.3">
      <c r="A8" s="24" t="s">
        <v>65</v>
      </c>
      <c r="B8" s="28" t="s">
        <v>68</v>
      </c>
      <c r="C8" s="28" t="s">
        <v>68</v>
      </c>
      <c r="D8" s="28" t="s">
        <v>68</v>
      </c>
      <c r="E8" s="28" t="s">
        <v>68</v>
      </c>
    </row>
    <row r="9" spans="1:6" x14ac:dyDescent="0.3">
      <c r="A9" s="24" t="s">
        <v>66</v>
      </c>
      <c r="B9" s="25">
        <v>20</v>
      </c>
      <c r="C9" s="25">
        <v>20</v>
      </c>
      <c r="D9" s="25">
        <v>20</v>
      </c>
      <c r="E9" s="25">
        <v>20</v>
      </c>
    </row>
    <row r="10" spans="1:6" x14ac:dyDescent="0.3">
      <c r="A10" s="3" t="s">
        <v>28</v>
      </c>
      <c r="B10" s="26">
        <v>72044910</v>
      </c>
      <c r="C10" s="26">
        <v>72044910</v>
      </c>
      <c r="D10" s="26">
        <v>72044910</v>
      </c>
      <c r="E10" s="26">
        <v>72044910</v>
      </c>
    </row>
    <row r="11" spans="1:6" x14ac:dyDescent="0.3">
      <c r="A11" s="10" t="s">
        <v>29</v>
      </c>
      <c r="B11" s="10" t="s">
        <v>0</v>
      </c>
      <c r="C11" s="10" t="s">
        <v>2</v>
      </c>
      <c r="D11" s="10" t="s">
        <v>4</v>
      </c>
      <c r="E11" s="10" t="s">
        <v>5</v>
      </c>
    </row>
    <row r="12" spans="1:6" ht="31.2" x14ac:dyDescent="0.3">
      <c r="A12" s="10" t="s">
        <v>30</v>
      </c>
      <c r="B12" s="9" t="s">
        <v>1</v>
      </c>
      <c r="C12" s="9" t="s">
        <v>3</v>
      </c>
      <c r="D12" s="9" t="s">
        <v>47</v>
      </c>
      <c r="E12" s="9" t="s">
        <v>6</v>
      </c>
    </row>
    <row r="13" spans="1:6" x14ac:dyDescent="0.3">
      <c r="A13" s="10" t="s">
        <v>31</v>
      </c>
      <c r="B13" s="7">
        <v>0.42399999999999999</v>
      </c>
      <c r="C13" s="7">
        <v>50.66</v>
      </c>
      <c r="D13" s="7">
        <v>64.322000000000003</v>
      </c>
      <c r="E13" s="7">
        <v>257.38600000000002</v>
      </c>
      <c r="F13" s="11">
        <f>SUM(B13:E13)</f>
        <v>372.79200000000003</v>
      </c>
    </row>
    <row r="14" spans="1:6" x14ac:dyDescent="0.3">
      <c r="A14" s="10" t="s">
        <v>32</v>
      </c>
      <c r="B14" s="14">
        <v>72000</v>
      </c>
      <c r="C14" s="14">
        <v>64166</v>
      </c>
      <c r="D14" s="14">
        <v>64166</v>
      </c>
      <c r="E14" s="14">
        <v>64166</v>
      </c>
    </row>
    <row r="15" spans="1:6" x14ac:dyDescent="0.3">
      <c r="A15" s="10" t="s">
        <v>33</v>
      </c>
      <c r="B15" s="27">
        <f>B13*B14</f>
        <v>30528</v>
      </c>
      <c r="C15" s="27">
        <f t="shared" ref="C15:E15" si="0">C13*C14</f>
        <v>3250649.5599999996</v>
      </c>
      <c r="D15" s="27">
        <f t="shared" si="0"/>
        <v>4127285.452</v>
      </c>
      <c r="E15" s="27">
        <f t="shared" si="0"/>
        <v>16515430.076000001</v>
      </c>
      <c r="F15" s="15">
        <f>SUM(B15:E15)</f>
        <v>23923893.088</v>
      </c>
    </row>
    <row r="16" spans="1:6" x14ac:dyDescent="0.3">
      <c r="A16" s="10" t="s">
        <v>34</v>
      </c>
      <c r="B16" s="29">
        <f>SUM(B15:E15)</f>
        <v>23923893.088</v>
      </c>
      <c r="C16" s="30"/>
      <c r="D16" s="30"/>
      <c r="E16" s="31"/>
    </row>
  </sheetData>
  <mergeCells count="6">
    <mergeCell ref="B16:E16"/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orientation="portrait" r:id="rId1"/>
  <ignoredErrors>
    <ignoredError sqref="B11 C11:E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8" sqref="A8:XFD9"/>
    </sheetView>
  </sheetViews>
  <sheetFormatPr defaultColWidth="9.109375" defaultRowHeight="15.6" x14ac:dyDescent="0.3"/>
  <cols>
    <col min="1" max="1" width="31.44140625" style="4" customWidth="1"/>
    <col min="2" max="2" width="34.44140625" style="4" customWidth="1"/>
    <col min="3" max="3" width="13.88671875" style="4" customWidth="1"/>
    <col min="4" max="16384" width="9.109375" style="4"/>
  </cols>
  <sheetData>
    <row r="1" spans="1:3" ht="15.6" customHeight="1" x14ac:dyDescent="0.3">
      <c r="A1" s="10" t="s">
        <v>22</v>
      </c>
      <c r="B1" s="9" t="s">
        <v>42</v>
      </c>
    </row>
    <row r="2" spans="1:3" ht="31.2" x14ac:dyDescent="0.3">
      <c r="A2" s="10" t="s">
        <v>35</v>
      </c>
      <c r="B2" s="9" t="s">
        <v>43</v>
      </c>
    </row>
    <row r="3" spans="1:3" x14ac:dyDescent="0.3">
      <c r="A3" s="10" t="s">
        <v>23</v>
      </c>
      <c r="B3" s="9" t="s">
        <v>44</v>
      </c>
    </row>
    <row r="4" spans="1:3" x14ac:dyDescent="0.3">
      <c r="A4" s="10" t="s">
        <v>24</v>
      </c>
      <c r="B4" s="9" t="s">
        <v>46</v>
      </c>
    </row>
    <row r="5" spans="1:3" x14ac:dyDescent="0.3">
      <c r="A5" s="10" t="s">
        <v>25</v>
      </c>
      <c r="B5" s="8" t="s">
        <v>54</v>
      </c>
    </row>
    <row r="6" spans="1:3" x14ac:dyDescent="0.3">
      <c r="A6" s="2" t="s">
        <v>26</v>
      </c>
      <c r="B6" s="8">
        <v>1900</v>
      </c>
    </row>
    <row r="7" spans="1:3" x14ac:dyDescent="0.3">
      <c r="A7" s="2" t="s">
        <v>27</v>
      </c>
      <c r="B7" s="8" t="s">
        <v>45</v>
      </c>
    </row>
    <row r="8" spans="1:3" x14ac:dyDescent="0.3">
      <c r="A8" s="24" t="s">
        <v>65</v>
      </c>
      <c r="B8" s="25" t="s">
        <v>68</v>
      </c>
    </row>
    <row r="9" spans="1:3" x14ac:dyDescent="0.3">
      <c r="A9" s="24" t="s">
        <v>66</v>
      </c>
      <c r="B9" s="25">
        <v>20</v>
      </c>
    </row>
    <row r="10" spans="1:3" x14ac:dyDescent="0.3">
      <c r="A10" s="3" t="s">
        <v>28</v>
      </c>
      <c r="B10" s="26">
        <v>72044910</v>
      </c>
    </row>
    <row r="11" spans="1:3" x14ac:dyDescent="0.3">
      <c r="A11" s="10" t="s">
        <v>29</v>
      </c>
      <c r="B11" s="10" t="s">
        <v>7</v>
      </c>
    </row>
    <row r="12" spans="1:3" x14ac:dyDescent="0.3">
      <c r="A12" s="10" t="s">
        <v>30</v>
      </c>
      <c r="B12" s="9" t="s">
        <v>18</v>
      </c>
    </row>
    <row r="13" spans="1:3" x14ac:dyDescent="0.3">
      <c r="A13" s="10" t="s">
        <v>31</v>
      </c>
      <c r="B13" s="7">
        <v>340.255</v>
      </c>
      <c r="C13" s="11">
        <f>SUM(B13:B13)</f>
        <v>340.255</v>
      </c>
    </row>
    <row r="14" spans="1:3" x14ac:dyDescent="0.3">
      <c r="A14" s="10" t="s">
        <v>32</v>
      </c>
      <c r="B14" s="12">
        <v>64166</v>
      </c>
    </row>
    <row r="15" spans="1:3" x14ac:dyDescent="0.3">
      <c r="A15" s="10" t="s">
        <v>33</v>
      </c>
      <c r="B15" s="27">
        <f>B13*B14</f>
        <v>21832802.329999998</v>
      </c>
    </row>
    <row r="16" spans="1:3" x14ac:dyDescent="0.3">
      <c r="A16" s="10" t="s">
        <v>34</v>
      </c>
      <c r="B16" s="27">
        <f>B13*B14</f>
        <v>21832802.329999998</v>
      </c>
    </row>
  </sheetData>
  <pageMargins left="0.7" right="0.7" top="0.75" bottom="0.75" header="0.3" footer="0.3"/>
  <pageSetup paperSize="9" orientation="portrait" r:id="rId1"/>
  <ignoredErrors>
    <ignoredError sqref="B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Összefoglaló</vt:lpstr>
      <vt:lpstr>Csomag 1</vt:lpstr>
      <vt:lpstr>Csomag 2</vt:lpstr>
      <vt:lpstr>Csomag 3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 2 Tamás (orosz2ta)</dc:creator>
  <cp:lastModifiedBy>Orosz 2 Tamás (orosz2ta)</cp:lastModifiedBy>
  <cp:lastPrinted>2024-07-18T11:11:25Z</cp:lastPrinted>
  <dcterms:created xsi:type="dcterms:W3CDTF">2024-07-18T09:10:14Z</dcterms:created>
  <dcterms:modified xsi:type="dcterms:W3CDTF">2025-08-05T10:34:32Z</dcterms:modified>
</cp:coreProperties>
</file>