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ÁRVERÉSI HIRDETMÉNY\árverési hirdetmény ÚJ 2025\"/>
    </mc:Choice>
  </mc:AlternateContent>
  <bookViews>
    <workbookView xWindow="-120" yWindow="-120" windowWidth="29040" windowHeight="15840"/>
  </bookViews>
  <sheets>
    <sheet name="Összefoglaló" sheetId="2" r:id="rId1"/>
    <sheet name="Baranya vármegye" sheetId="1" r:id="rId2"/>
    <sheet name="Somogy vármegye" sheetId="3" r:id="rId3"/>
    <sheet name="Tolna vármegye" sheetId="4" r:id="rId4"/>
    <sheet name="Zala vármegye" sheetId="5" r:id="rId5"/>
  </sheets>
  <definedNames>
    <definedName name="_xlnm._FilterDatabase" localSheetId="1" hidden="1">'Baranya vármegye'!$A$1:$R$9</definedName>
    <definedName name="_xlnm._FilterDatabase" localSheetId="2" hidden="1">'Somogy vármegye'!$A$1:$R$1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3" l="1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4" i="5"/>
  <c r="J3" i="5"/>
  <c r="J2" i="5"/>
  <c r="J4" i="5" l="1"/>
  <c r="H14" i="4" l="1"/>
  <c r="J13" i="4"/>
  <c r="J12" i="4"/>
  <c r="J11" i="4"/>
  <c r="J10" i="4"/>
  <c r="J9" i="4"/>
  <c r="J8" i="4"/>
  <c r="J7" i="4"/>
  <c r="J6" i="4"/>
  <c r="J5" i="4"/>
  <c r="J4" i="4"/>
  <c r="J3" i="4"/>
  <c r="J2" i="4"/>
  <c r="J14" i="4" l="1"/>
  <c r="H45" i="3" l="1"/>
  <c r="J45" i="3" l="1"/>
  <c r="G2" i="2" l="1"/>
  <c r="F2" i="2"/>
  <c r="H9" i="1" l="1"/>
  <c r="J3" i="1" l="1"/>
  <c r="J8" i="1"/>
  <c r="J7" i="1"/>
  <c r="J6" i="1"/>
  <c r="J5" i="1"/>
  <c r="J4" i="1"/>
  <c r="J2" i="1"/>
  <c r="J9" i="1" l="1"/>
</calcChain>
</file>

<file path=xl/sharedStrings.xml><?xml version="1.0" encoding="utf-8"?>
<sst xmlns="http://schemas.openxmlformats.org/spreadsheetml/2006/main" count="815" uniqueCount="129">
  <si>
    <t>Tételszámhoz tartozó anyag szennyezettsége (pl. műanyag szigetelés, idegen anyag tartalom)                             %-os arányban kell megadni</t>
  </si>
  <si>
    <t>Területileg illetékes kapcsolattartó neve, beosztása</t>
  </si>
  <si>
    <t>Területileg illetékes kapcsolattartó elérhetősége (telefonszáma)</t>
  </si>
  <si>
    <t>Azonosító szám
 (HAK kód)</t>
  </si>
  <si>
    <t>VTSZ szám</t>
  </si>
  <si>
    <t xml:space="preserve">FAJ kód 
a szerződéskötő tölti ki a tételszámhoz tartozó részletezés alapján              </t>
  </si>
  <si>
    <t>DAK korlát oszlop és DAK oszlop - horganyzott lemez</t>
  </si>
  <si>
    <t xml:space="preserve">Kalmár Zoltán küzútkezelő művezető </t>
  </si>
  <si>
    <t>30-9353734</t>
  </si>
  <si>
    <t>1,5m x 1,5m x 0,5m meghaladó méretű vas hulladék, 3mm feletti vastagság</t>
  </si>
  <si>
    <t>Muth János mérnökségvezető</t>
  </si>
  <si>
    <t>+36 30 589 9984</t>
  </si>
  <si>
    <t>160117/170405</t>
  </si>
  <si>
    <t>1,5m x 1,5m x 0,5m nem meghaladó méretű vas hulladék, 3mm feletti vastagság</t>
  </si>
  <si>
    <t>Nem adagolható acélhulladék</t>
  </si>
  <si>
    <t>MNV</t>
  </si>
  <si>
    <t>Egységár (nettó Ft/tonna)</t>
  </si>
  <si>
    <t>tonna</t>
  </si>
  <si>
    <t>Egység</t>
  </si>
  <si>
    <t>Mennyiség (±20%)</t>
  </si>
  <si>
    <t>Fémhulladék megnevezése</t>
  </si>
  <si>
    <t>Tételszám SAP 10 számjegyű</t>
  </si>
  <si>
    <t>Tételszámhoz tartozó anyag megnevezése és részletezése
 (pl csatorna, öltöző szekrény, csövek, kábelek, konténer stb…)</t>
  </si>
  <si>
    <t>Területileg illetékes kapcsolattartó elérhetősége (email)</t>
  </si>
  <si>
    <t>7628 Pécs, Eperfás ú 7-9.</t>
  </si>
  <si>
    <t>7757 Babarc, 018/51 hrsz.</t>
  </si>
  <si>
    <t>Tárolási hely címe</t>
  </si>
  <si>
    <t>Vegyes vashulladék</t>
  </si>
  <si>
    <t>Szalagkorlát sérült, törött, görbe</t>
  </si>
  <si>
    <t>Tulajdonos</t>
  </si>
  <si>
    <t>Vármegye</t>
  </si>
  <si>
    <t>Baranya vármegye</t>
  </si>
  <si>
    <t>kalmar.zoltan@baranya.kozut.hu</t>
  </si>
  <si>
    <t>muth.janos@baranya.kozut.hu</t>
  </si>
  <si>
    <t>Érték (nettó Ft)</t>
  </si>
  <si>
    <t>Adagolható acélhulladék</t>
  </si>
  <si>
    <t xml:space="preserve">Szalagkorlát sérült, törött, görbe </t>
  </si>
  <si>
    <t xml:space="preserve">DAK korlát </t>
  </si>
  <si>
    <t>Csomag sorszáma</t>
  </si>
  <si>
    <t>Telephely</t>
  </si>
  <si>
    <t>Telephely szerinti mennyiség (tonna)</t>
  </si>
  <si>
    <t>Telephely szerinti érték (nettó Ft)</t>
  </si>
  <si>
    <t>Összmennyiség (tonna)</t>
  </si>
  <si>
    <t>Kikiáltási ár (nettó Ft)</t>
  </si>
  <si>
    <t>Pécs</t>
  </si>
  <si>
    <t>Babarc</t>
  </si>
  <si>
    <t>Somogy vármegye</t>
  </si>
  <si>
    <t>Nagyatád</t>
  </si>
  <si>
    <t>Szántód</t>
  </si>
  <si>
    <t>Marcali</t>
  </si>
  <si>
    <t>Tolna vármegye</t>
  </si>
  <si>
    <t>Tamási</t>
  </si>
  <si>
    <t>Szekszárd</t>
  </si>
  <si>
    <t>Zala vármegye</t>
  </si>
  <si>
    <t>Zalaegerszeg</t>
  </si>
  <si>
    <t>szalagkorlát sérült, törött, görbe</t>
  </si>
  <si>
    <t>DAK szalagkorlát</t>
  </si>
  <si>
    <t>7500 Nagyatád, Szabadság u.28.</t>
  </si>
  <si>
    <t>Pankász László</t>
  </si>
  <si>
    <t>06 30 678 9679</t>
  </si>
  <si>
    <t>pankasz.laszlo@somogy.kozut.hu</t>
  </si>
  <si>
    <t>17 04 05</t>
  </si>
  <si>
    <t>vegyes vashulladék</t>
  </si>
  <si>
    <t>hídkorlát cső</t>
  </si>
  <si>
    <t>5 % alatti festék</t>
  </si>
  <si>
    <t>közúti jelzőtábla</t>
  </si>
  <si>
    <t>5 % alatti festék, műanyag fólia bevonat</t>
  </si>
  <si>
    <t>tábla tartó oszlop</t>
  </si>
  <si>
    <t>5 % alatti föld</t>
  </si>
  <si>
    <t>DAK oszlop</t>
  </si>
  <si>
    <t xml:space="preserve">DAK levezető végidom </t>
  </si>
  <si>
    <t>DAK pontyfarok zárt</t>
  </si>
  <si>
    <t>DAK betételem</t>
  </si>
  <si>
    <t>DAK letörőelem</t>
  </si>
  <si>
    <t>Szalagkorlát prizma</t>
  </si>
  <si>
    <t>Alumínium hulladék</t>
  </si>
  <si>
    <t>alumínium festett</t>
  </si>
  <si>
    <t>17 04 02</t>
  </si>
  <si>
    <t>közúti jelzőtáblák és táblaoszlopok</t>
  </si>
  <si>
    <t>8622 Szántód Szántódi u.33.</t>
  </si>
  <si>
    <t>Buza Máté mérnökségvezető</t>
  </si>
  <si>
    <t>3630 678-9654</t>
  </si>
  <si>
    <t>buza.mate@somogy.kozut.hu</t>
  </si>
  <si>
    <t>Víznyelő rács+keret</t>
  </si>
  <si>
    <t>3631 678-9654</t>
  </si>
  <si>
    <t>30003771</t>
  </si>
  <si>
    <t>közlekedési műtárgy fémhulladéka</t>
  </si>
  <si>
    <t xml:space="preserve">5% idegen anyag </t>
  </si>
  <si>
    <t>8700 Marcali Kossuth Lajos utca 64.</t>
  </si>
  <si>
    <t>Kispál Norbert</t>
  </si>
  <si>
    <t>30/6487-928</t>
  </si>
  <si>
    <t>kispal.norbert@somogy.kozut.hu</t>
  </si>
  <si>
    <t>közlekedési táblák, oszlopok fémhulladéka</t>
  </si>
  <si>
    <t>alumínium festetlen (tiszta)</t>
  </si>
  <si>
    <t>DAK szalagkorlát 4m</t>
  </si>
  <si>
    <t>DAK íves szalagkorlát 4m</t>
  </si>
  <si>
    <t>DAK korlátoszlop C120</t>
  </si>
  <si>
    <t>DAK korlátoszlop C140</t>
  </si>
  <si>
    <t>Korlátelemk</t>
  </si>
  <si>
    <t>DAK deformációs elem</t>
  </si>
  <si>
    <t>3632 678-9654</t>
  </si>
  <si>
    <t xml:space="preserve">Szalagkorlát               (HSZ-2024/0013112)               </t>
  </si>
  <si>
    <t>7100 Szekszárd Sárvíz u.12</t>
  </si>
  <si>
    <t>Nepp Attila mérnökségvezető</t>
  </si>
  <si>
    <t>06 30 5866975</t>
  </si>
  <si>
    <t>nepp.attila@tolna.kozut.hu</t>
  </si>
  <si>
    <t>Tábla oszlop             (HSZ-2024/0013112)</t>
  </si>
  <si>
    <t>Selejt korlátelemek   (HSZ-2024/0013112)</t>
  </si>
  <si>
    <t>Horganyzott lemez hulladék                           (HSZ-2024/0013112)</t>
  </si>
  <si>
    <t>Alumínium festett</t>
  </si>
  <si>
    <t>Alumínium hulladék   (HSZ-2024/0013112)</t>
  </si>
  <si>
    <t xml:space="preserve">Szalagkorlát               (HSZ-2024/0013111)               </t>
  </si>
  <si>
    <t>7090 Tamási, Dózs Gy. U. 92</t>
  </si>
  <si>
    <t>Tok Csaba mérnökségvezető</t>
  </si>
  <si>
    <t>06 30 5867799</t>
  </si>
  <si>
    <t>tok.csaba@tolna.kozut.hu</t>
  </si>
  <si>
    <t>Tábla oszlop             (HSZ-2024/0013109)</t>
  </si>
  <si>
    <t>Selejt korlátelemek   (HSZ-2024/0013111)</t>
  </si>
  <si>
    <t>Vasúti átj. Tábla             (HSZ-2024/0013109)</t>
  </si>
  <si>
    <t>Állj! Els. Adás köt. Tábla                       (HSZ-2024/0013109)</t>
  </si>
  <si>
    <t>Horganyzott lemez hulladék                           (HSZ-2024/0013111)</t>
  </si>
  <si>
    <t>Alumínium hulladék   (HSZ-2024/0013111)</t>
  </si>
  <si>
    <t>Szalagkorlát, Szalagkorlát C és S oszlop sérült, törött, görbe</t>
  </si>
  <si>
    <t>8900 Zalaegerszeg Zrínyi utca 97.</t>
  </si>
  <si>
    <t>Németh Gyula megyei adminisztrációs osztályvezető</t>
  </si>
  <si>
    <t>36 30 946 0754</t>
  </si>
  <si>
    <t>nemeth.gyula@zala.kozut.hu</t>
  </si>
  <si>
    <t>Közlekedési jelzőtáblák , sérült, törött, görbe</t>
  </si>
  <si>
    <t>MNV Zrt. által meghatározott vagyonértékelés szerinti kategória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</si>
</sst>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0"/>
    <numFmt numFmtId="165" formatCode="#,##0\ &quot;Ft&quot;"/>
    <numFmt numFmtId="166" formatCode="0.000"/>
    <numFmt numFmtId="167" formatCode="#,##0.00\ &quot;Ft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u/>
      <sz val="10"/>
      <color theme="4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14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" fontId="3" fillId="0" borderId="8" xfId="1" applyNumberFormat="1" applyFont="1" applyFill="1" applyBorder="1" applyAlignment="1">
      <alignment horizontal="center" vertical="center" wrapText="1"/>
    </xf>
  </cellXfs>
  <cellStyles count="4">
    <cellStyle name="Ezres" xfId="3" builtinId="3"/>
    <cellStyle name="Hivatkozás" xfId="2" builtinId="8"/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uth.janos@baranya.kozut.hu" TargetMode="External"/><Relationship Id="rId7" Type="http://schemas.openxmlformats.org/officeDocument/2006/relationships/hyperlink" Target="mailto:kalmar.zoltan@baranya.kozut.hu" TargetMode="External"/><Relationship Id="rId2" Type="http://schemas.openxmlformats.org/officeDocument/2006/relationships/hyperlink" Target="mailto:muth.janos@baranya.kozut.hu" TargetMode="External"/><Relationship Id="rId1" Type="http://schemas.openxmlformats.org/officeDocument/2006/relationships/hyperlink" Target="mailto:kalmar.zoltan@baranya.kozut.hu" TargetMode="External"/><Relationship Id="rId6" Type="http://schemas.openxmlformats.org/officeDocument/2006/relationships/hyperlink" Target="mailto:muth.janos@baranya.kozut.hu" TargetMode="External"/><Relationship Id="rId5" Type="http://schemas.openxmlformats.org/officeDocument/2006/relationships/hyperlink" Target="mailto:muth.janos@baranya.kozut.hu" TargetMode="External"/><Relationship Id="rId4" Type="http://schemas.openxmlformats.org/officeDocument/2006/relationships/hyperlink" Target="mailto:muth.janos@baranya.kozut.h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buza.mate@somogy.kozut.hu" TargetMode="External"/><Relationship Id="rId13" Type="http://schemas.openxmlformats.org/officeDocument/2006/relationships/hyperlink" Target="mailto:kispal.norbert@somogy.kozut.hu" TargetMode="External"/><Relationship Id="rId18" Type="http://schemas.openxmlformats.org/officeDocument/2006/relationships/hyperlink" Target="mailto:kispal.norbert@somogy.kozut.hu" TargetMode="External"/><Relationship Id="rId26" Type="http://schemas.openxmlformats.org/officeDocument/2006/relationships/hyperlink" Target="mailto:pankasz.laszlo@somogy.kozut.hu" TargetMode="External"/><Relationship Id="rId39" Type="http://schemas.openxmlformats.org/officeDocument/2006/relationships/hyperlink" Target="mailto:pankasz.laszlo@somogy.kozut.hu" TargetMode="External"/><Relationship Id="rId3" Type="http://schemas.openxmlformats.org/officeDocument/2006/relationships/hyperlink" Target="mailto:buza.mate@somogy.kozut.hu" TargetMode="External"/><Relationship Id="rId21" Type="http://schemas.openxmlformats.org/officeDocument/2006/relationships/hyperlink" Target="mailto:kispal.norbert@somogy.kozut.hu" TargetMode="External"/><Relationship Id="rId34" Type="http://schemas.openxmlformats.org/officeDocument/2006/relationships/hyperlink" Target="mailto:pankasz.laszlo@somogy.kozut.hu" TargetMode="External"/><Relationship Id="rId42" Type="http://schemas.openxmlformats.org/officeDocument/2006/relationships/hyperlink" Target="mailto:pankasz.laszlo@somogy.kozut.hu" TargetMode="External"/><Relationship Id="rId7" Type="http://schemas.openxmlformats.org/officeDocument/2006/relationships/hyperlink" Target="mailto:buza.mate@somogy.kozut.hu" TargetMode="External"/><Relationship Id="rId12" Type="http://schemas.openxmlformats.org/officeDocument/2006/relationships/hyperlink" Target="mailto:buza.mate@somogy.kozut.hu" TargetMode="External"/><Relationship Id="rId17" Type="http://schemas.openxmlformats.org/officeDocument/2006/relationships/hyperlink" Target="mailto:kispal.norbert@somogy.kozut.hu" TargetMode="External"/><Relationship Id="rId25" Type="http://schemas.openxmlformats.org/officeDocument/2006/relationships/hyperlink" Target="mailto:pankasz.laszlo@somogy.kozut.hu" TargetMode="External"/><Relationship Id="rId33" Type="http://schemas.openxmlformats.org/officeDocument/2006/relationships/hyperlink" Target="mailto:pankasz.laszlo@somogy.kozut.hu" TargetMode="External"/><Relationship Id="rId38" Type="http://schemas.openxmlformats.org/officeDocument/2006/relationships/hyperlink" Target="mailto:pankasz.laszlo@somogy.kozut.hu" TargetMode="External"/><Relationship Id="rId2" Type="http://schemas.openxmlformats.org/officeDocument/2006/relationships/hyperlink" Target="mailto:buza.mate@somogy.kozut.hu" TargetMode="External"/><Relationship Id="rId16" Type="http://schemas.openxmlformats.org/officeDocument/2006/relationships/hyperlink" Target="mailto:kispal.norbert@somogy.kozut.hu" TargetMode="External"/><Relationship Id="rId20" Type="http://schemas.openxmlformats.org/officeDocument/2006/relationships/hyperlink" Target="mailto:kispal.norbert@somogy.kozut.hu" TargetMode="External"/><Relationship Id="rId29" Type="http://schemas.openxmlformats.org/officeDocument/2006/relationships/hyperlink" Target="mailto:pankasz.laszlo@somogy.kozut.hu" TargetMode="External"/><Relationship Id="rId41" Type="http://schemas.openxmlformats.org/officeDocument/2006/relationships/hyperlink" Target="mailto:pankasz.laszlo@somogy.kozut.hu" TargetMode="External"/><Relationship Id="rId1" Type="http://schemas.openxmlformats.org/officeDocument/2006/relationships/hyperlink" Target="mailto:buza.mate@somogy.kozut.hu" TargetMode="External"/><Relationship Id="rId6" Type="http://schemas.openxmlformats.org/officeDocument/2006/relationships/hyperlink" Target="mailto:buza.mate@somogy.kozut.hu" TargetMode="External"/><Relationship Id="rId11" Type="http://schemas.openxmlformats.org/officeDocument/2006/relationships/hyperlink" Target="mailto:buza.mate@somogy.kozut.hu" TargetMode="External"/><Relationship Id="rId24" Type="http://schemas.openxmlformats.org/officeDocument/2006/relationships/hyperlink" Target="mailto:pankasz.laszlo@somogy.kozut.hu" TargetMode="External"/><Relationship Id="rId32" Type="http://schemas.openxmlformats.org/officeDocument/2006/relationships/hyperlink" Target="mailto:pankasz.laszlo@somogy.kozut.hu" TargetMode="External"/><Relationship Id="rId37" Type="http://schemas.openxmlformats.org/officeDocument/2006/relationships/hyperlink" Target="mailto:pankasz.laszlo@somogy.kozut.hu" TargetMode="External"/><Relationship Id="rId40" Type="http://schemas.openxmlformats.org/officeDocument/2006/relationships/hyperlink" Target="mailto:pankasz.laszlo@somogy.kozut.hu" TargetMode="External"/><Relationship Id="rId5" Type="http://schemas.openxmlformats.org/officeDocument/2006/relationships/hyperlink" Target="mailto:buza.mate@somogy.kozut.hu" TargetMode="External"/><Relationship Id="rId15" Type="http://schemas.openxmlformats.org/officeDocument/2006/relationships/hyperlink" Target="mailto:kispal.norbert@somogy.kozut.hu" TargetMode="External"/><Relationship Id="rId23" Type="http://schemas.openxmlformats.org/officeDocument/2006/relationships/hyperlink" Target="mailto:kispal.norbert@somogy.kozut.hu" TargetMode="External"/><Relationship Id="rId28" Type="http://schemas.openxmlformats.org/officeDocument/2006/relationships/hyperlink" Target="mailto:pankasz.laszlo@somogy.kozut.hu" TargetMode="External"/><Relationship Id="rId36" Type="http://schemas.openxmlformats.org/officeDocument/2006/relationships/hyperlink" Target="mailto:pankasz.laszlo@somogy.kozut.hu" TargetMode="External"/><Relationship Id="rId10" Type="http://schemas.openxmlformats.org/officeDocument/2006/relationships/hyperlink" Target="mailto:buza.mate@somogy.kozut.hu" TargetMode="External"/><Relationship Id="rId19" Type="http://schemas.openxmlformats.org/officeDocument/2006/relationships/hyperlink" Target="mailto:kispal.norbert@somogy.kozut.hu" TargetMode="External"/><Relationship Id="rId31" Type="http://schemas.openxmlformats.org/officeDocument/2006/relationships/hyperlink" Target="mailto:pankasz.laszlo@somogy.kozut.hu" TargetMode="External"/><Relationship Id="rId4" Type="http://schemas.openxmlformats.org/officeDocument/2006/relationships/hyperlink" Target="mailto:buza.mate@somogy.kozut.hu" TargetMode="External"/><Relationship Id="rId9" Type="http://schemas.openxmlformats.org/officeDocument/2006/relationships/hyperlink" Target="mailto:buza.mate@somogy.kozut.hu" TargetMode="External"/><Relationship Id="rId14" Type="http://schemas.openxmlformats.org/officeDocument/2006/relationships/hyperlink" Target="mailto:kispal.norbert@somogy.kozut.hu" TargetMode="External"/><Relationship Id="rId22" Type="http://schemas.openxmlformats.org/officeDocument/2006/relationships/hyperlink" Target="mailto:kispal.norbert@somogy.kozut.hu" TargetMode="External"/><Relationship Id="rId27" Type="http://schemas.openxmlformats.org/officeDocument/2006/relationships/hyperlink" Target="mailto:pankasz.laszlo@somogy.kozut.hu" TargetMode="External"/><Relationship Id="rId30" Type="http://schemas.openxmlformats.org/officeDocument/2006/relationships/hyperlink" Target="mailto:pankasz.laszlo@somogy.kozut.hu" TargetMode="External"/><Relationship Id="rId35" Type="http://schemas.openxmlformats.org/officeDocument/2006/relationships/hyperlink" Target="mailto:pankasz.laszlo@somogy.kozut.hu" TargetMode="External"/><Relationship Id="rId43" Type="http://schemas.openxmlformats.org/officeDocument/2006/relationships/hyperlink" Target="mailto:pankasz.laszlo@somogy.kozut.h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tok.csaba@tolna.kozut.hu" TargetMode="External"/><Relationship Id="rId2" Type="http://schemas.openxmlformats.org/officeDocument/2006/relationships/hyperlink" Target="mailto:nepp.attila@tolna.kozut.hu" TargetMode="External"/><Relationship Id="rId1" Type="http://schemas.openxmlformats.org/officeDocument/2006/relationships/hyperlink" Target="mailto:nepp.attila@tolna.kozut.hu" TargetMode="External"/><Relationship Id="rId4" Type="http://schemas.openxmlformats.org/officeDocument/2006/relationships/hyperlink" Target="mailto:tok.csaba@tolna.kozut.h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nemeth.gyula@zala.kozut.hu" TargetMode="External"/><Relationship Id="rId1" Type="http://schemas.openxmlformats.org/officeDocument/2006/relationships/hyperlink" Target="mailto:nemeth.gyula@zala.kozu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/>
  </sheetViews>
  <sheetFormatPr defaultColWidth="8.85546875" defaultRowHeight="12.75" x14ac:dyDescent="0.25"/>
  <cols>
    <col min="1" max="1" width="11.85546875" style="41" customWidth="1"/>
    <col min="2" max="2" width="29.140625" style="41" bestFit="1" customWidth="1"/>
    <col min="3" max="3" width="20.7109375" style="41" customWidth="1"/>
    <col min="4" max="4" width="13.42578125" style="41" customWidth="1"/>
    <col min="5" max="6" width="21" style="41" customWidth="1"/>
    <col min="7" max="7" width="16.28515625" style="41" customWidth="1"/>
    <col min="8" max="16384" width="8.85546875" style="42"/>
  </cols>
  <sheetData>
    <row r="1" spans="1:7" ht="51.75" thickBot="1" x14ac:dyDescent="0.3">
      <c r="A1" s="17" t="s">
        <v>38</v>
      </c>
      <c r="B1" s="17" t="s">
        <v>30</v>
      </c>
      <c r="C1" s="17" t="s">
        <v>39</v>
      </c>
      <c r="D1" s="17" t="s">
        <v>40</v>
      </c>
      <c r="E1" s="17" t="s">
        <v>41</v>
      </c>
      <c r="F1" s="17" t="s">
        <v>42</v>
      </c>
      <c r="G1" s="17" t="s">
        <v>43</v>
      </c>
    </row>
    <row r="2" spans="1:7" x14ac:dyDescent="0.25">
      <c r="A2" s="64">
        <v>3</v>
      </c>
      <c r="B2" s="67" t="s">
        <v>31</v>
      </c>
      <c r="C2" s="24" t="s">
        <v>44</v>
      </c>
      <c r="D2" s="25">
        <v>4.07</v>
      </c>
      <c r="E2" s="26">
        <v>260480</v>
      </c>
      <c r="F2" s="69">
        <f>SUM(D2:D9)</f>
        <v>61.916649999999997</v>
      </c>
      <c r="G2" s="72">
        <f>SUM(E2:E9)</f>
        <v>4192216</v>
      </c>
    </row>
    <row r="3" spans="1:7" x14ac:dyDescent="0.25">
      <c r="A3" s="65"/>
      <c r="B3" s="68"/>
      <c r="C3" s="1" t="s">
        <v>45</v>
      </c>
      <c r="D3" s="19">
        <v>3.7</v>
      </c>
      <c r="E3" s="20">
        <v>221908</v>
      </c>
      <c r="F3" s="70"/>
      <c r="G3" s="73"/>
    </row>
    <row r="4" spans="1:7" x14ac:dyDescent="0.25">
      <c r="A4" s="65"/>
      <c r="B4" s="62" t="s">
        <v>46</v>
      </c>
      <c r="C4" s="1" t="s">
        <v>47</v>
      </c>
      <c r="D4" s="19">
        <v>3.5901999999999989</v>
      </c>
      <c r="E4" s="20">
        <v>258310</v>
      </c>
      <c r="F4" s="70"/>
      <c r="G4" s="73"/>
    </row>
    <row r="5" spans="1:7" x14ac:dyDescent="0.25">
      <c r="A5" s="65"/>
      <c r="B5" s="75"/>
      <c r="C5" s="1" t="s">
        <v>48</v>
      </c>
      <c r="D5" s="19">
        <v>9.6910000000000007</v>
      </c>
      <c r="E5" s="20">
        <v>817120</v>
      </c>
      <c r="F5" s="70"/>
      <c r="G5" s="73"/>
    </row>
    <row r="6" spans="1:7" x14ac:dyDescent="0.25">
      <c r="A6" s="65"/>
      <c r="B6" s="63"/>
      <c r="C6" s="1" t="s">
        <v>49</v>
      </c>
      <c r="D6" s="19">
        <v>4.6400599999999992</v>
      </c>
      <c r="E6" s="20">
        <v>473071.04</v>
      </c>
      <c r="F6" s="70"/>
      <c r="G6" s="73"/>
    </row>
    <row r="7" spans="1:7" x14ac:dyDescent="0.25">
      <c r="A7" s="65"/>
      <c r="B7" s="62" t="s">
        <v>50</v>
      </c>
      <c r="C7" s="1" t="s">
        <v>51</v>
      </c>
      <c r="D7" s="19">
        <v>4.1899999999999995</v>
      </c>
      <c r="E7" s="20">
        <v>280940</v>
      </c>
      <c r="F7" s="70"/>
      <c r="G7" s="73"/>
    </row>
    <row r="8" spans="1:7" x14ac:dyDescent="0.25">
      <c r="A8" s="65"/>
      <c r="B8" s="63"/>
      <c r="C8" s="1" t="s">
        <v>52</v>
      </c>
      <c r="D8" s="27">
        <v>23.454000000000001</v>
      </c>
      <c r="E8" s="20">
        <v>1380498</v>
      </c>
      <c r="F8" s="70"/>
      <c r="G8" s="73"/>
    </row>
    <row r="9" spans="1:7" ht="13.5" thickBot="1" x14ac:dyDescent="0.3">
      <c r="A9" s="66"/>
      <c r="B9" s="28" t="s">
        <v>53</v>
      </c>
      <c r="C9" s="21" t="s">
        <v>54</v>
      </c>
      <c r="D9" s="22">
        <v>8.5813900000000007</v>
      </c>
      <c r="E9" s="23">
        <v>499888.96000000008</v>
      </c>
      <c r="F9" s="71"/>
      <c r="G9" s="74"/>
    </row>
  </sheetData>
  <mergeCells count="6">
    <mergeCell ref="B7:B8"/>
    <mergeCell ref="A2:A9"/>
    <mergeCell ref="B2:B3"/>
    <mergeCell ref="F2:F9"/>
    <mergeCell ref="G2:G9"/>
    <mergeCell ref="B4:B6"/>
  </mergeCells>
  <pageMargins left="0.7" right="0.7" top="0.75" bottom="0.75" header="0.3" footer="0.3"/>
  <ignoredErrors>
    <ignoredError sqref="F2:G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zoomScaleNormal="100" workbookViewId="0"/>
  </sheetViews>
  <sheetFormatPr defaultColWidth="8.85546875" defaultRowHeight="12.75" x14ac:dyDescent="0.25"/>
  <cols>
    <col min="1" max="1" width="14" style="4" customWidth="1"/>
    <col min="2" max="2" width="30.5703125" style="4" customWidth="1"/>
    <col min="3" max="3" width="36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7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5" width="15.140625" style="4" customWidth="1"/>
    <col min="16" max="19" width="14" style="4" customWidth="1"/>
    <col min="20" max="16384" width="8.85546875" style="42"/>
  </cols>
  <sheetData>
    <row r="1" spans="1:19" s="50" customFormat="1" ht="102" x14ac:dyDescent="0.25">
      <c r="A1" s="9" t="s">
        <v>20</v>
      </c>
      <c r="B1" s="9" t="s">
        <v>128</v>
      </c>
      <c r="C1" s="9" t="s">
        <v>29</v>
      </c>
      <c r="D1" s="10" t="s">
        <v>21</v>
      </c>
      <c r="E1" s="10" t="s">
        <v>22</v>
      </c>
      <c r="F1" s="10" t="s">
        <v>0</v>
      </c>
      <c r="G1" s="10" t="s">
        <v>18</v>
      </c>
      <c r="H1" s="10" t="s">
        <v>19</v>
      </c>
      <c r="I1" s="10" t="s">
        <v>16</v>
      </c>
      <c r="J1" s="10" t="s">
        <v>34</v>
      </c>
      <c r="K1" s="10" t="s">
        <v>30</v>
      </c>
      <c r="L1" s="10" t="s">
        <v>26</v>
      </c>
      <c r="M1" s="10" t="s">
        <v>1</v>
      </c>
      <c r="N1" s="10" t="s">
        <v>2</v>
      </c>
      <c r="O1" s="10" t="s">
        <v>23</v>
      </c>
      <c r="P1" s="10" t="s">
        <v>3</v>
      </c>
      <c r="Q1" s="10" t="s">
        <v>4</v>
      </c>
      <c r="R1" s="10" t="s">
        <v>5</v>
      </c>
      <c r="S1" s="12"/>
    </row>
    <row r="2" spans="1:19" s="51" customFormat="1" ht="25.5" x14ac:dyDescent="0.25">
      <c r="A2" s="1" t="s">
        <v>14</v>
      </c>
      <c r="B2" s="16" t="s">
        <v>36</v>
      </c>
      <c r="C2" s="1" t="s">
        <v>15</v>
      </c>
      <c r="D2" s="18"/>
      <c r="E2" s="18" t="s">
        <v>37</v>
      </c>
      <c r="F2" s="18">
        <v>0</v>
      </c>
      <c r="G2" s="3" t="s">
        <v>17</v>
      </c>
      <c r="H2" s="6">
        <v>3.32</v>
      </c>
      <c r="I2" s="8">
        <v>64000</v>
      </c>
      <c r="J2" s="8">
        <f>H2*I2</f>
        <v>212480</v>
      </c>
      <c r="K2" s="18" t="s">
        <v>31</v>
      </c>
      <c r="L2" s="18" t="s">
        <v>24</v>
      </c>
      <c r="M2" s="18" t="s">
        <v>7</v>
      </c>
      <c r="N2" s="18" t="s">
        <v>8</v>
      </c>
      <c r="O2" s="43" t="s">
        <v>32</v>
      </c>
      <c r="P2" s="18">
        <v>160117</v>
      </c>
      <c r="Q2" s="18">
        <v>7204</v>
      </c>
      <c r="R2" s="18">
        <v>18</v>
      </c>
      <c r="S2" s="5"/>
    </row>
    <row r="3" spans="1:19" s="51" customFormat="1" ht="36" customHeight="1" x14ac:dyDescent="0.25">
      <c r="A3" s="1" t="s">
        <v>14</v>
      </c>
      <c r="B3" s="16" t="s">
        <v>27</v>
      </c>
      <c r="C3" s="1" t="s">
        <v>15</v>
      </c>
      <c r="D3" s="18"/>
      <c r="E3" s="18" t="s">
        <v>6</v>
      </c>
      <c r="F3" s="18"/>
      <c r="G3" s="3" t="s">
        <v>17</v>
      </c>
      <c r="H3" s="6">
        <v>0.75</v>
      </c>
      <c r="I3" s="8">
        <v>64000</v>
      </c>
      <c r="J3" s="8">
        <f>H3*I3</f>
        <v>48000</v>
      </c>
      <c r="K3" s="18" t="s">
        <v>31</v>
      </c>
      <c r="L3" s="18" t="s">
        <v>24</v>
      </c>
      <c r="M3" s="18" t="s">
        <v>7</v>
      </c>
      <c r="N3" s="18" t="s">
        <v>8</v>
      </c>
      <c r="O3" s="43" t="s">
        <v>32</v>
      </c>
      <c r="P3" s="18">
        <v>160117</v>
      </c>
      <c r="Q3" s="18">
        <v>7204</v>
      </c>
      <c r="R3" s="18">
        <v>18</v>
      </c>
      <c r="S3" s="5"/>
    </row>
    <row r="4" spans="1:19" s="51" customFormat="1" ht="38.25" x14ac:dyDescent="0.25">
      <c r="A4" s="1" t="s">
        <v>14</v>
      </c>
      <c r="B4" s="16" t="s">
        <v>28</v>
      </c>
      <c r="C4" s="1" t="s">
        <v>15</v>
      </c>
      <c r="D4" s="18"/>
      <c r="E4" s="18" t="s">
        <v>9</v>
      </c>
      <c r="F4" s="18"/>
      <c r="G4" s="3" t="s">
        <v>17</v>
      </c>
      <c r="H4" s="6">
        <v>1.6160000000000001</v>
      </c>
      <c r="I4" s="8">
        <v>58000</v>
      </c>
      <c r="J4" s="8">
        <f>H4*I4</f>
        <v>93728</v>
      </c>
      <c r="K4" s="18" t="s">
        <v>31</v>
      </c>
      <c r="L4" s="18" t="s">
        <v>25</v>
      </c>
      <c r="M4" s="18" t="s">
        <v>10</v>
      </c>
      <c r="N4" s="18" t="s">
        <v>11</v>
      </c>
      <c r="O4" s="43" t="s">
        <v>33</v>
      </c>
      <c r="P4" s="18" t="s">
        <v>12</v>
      </c>
      <c r="Q4" s="44">
        <v>7204</v>
      </c>
      <c r="R4" s="18">
        <v>18</v>
      </c>
      <c r="S4" s="5"/>
    </row>
    <row r="5" spans="1:19" s="51" customFormat="1" ht="38.25" x14ac:dyDescent="0.25">
      <c r="A5" s="1" t="s">
        <v>14</v>
      </c>
      <c r="B5" s="16" t="s">
        <v>27</v>
      </c>
      <c r="C5" s="1" t="s">
        <v>15</v>
      </c>
      <c r="D5" s="18"/>
      <c r="E5" s="18" t="s">
        <v>9</v>
      </c>
      <c r="F5" s="18"/>
      <c r="G5" s="3" t="s">
        <v>17</v>
      </c>
      <c r="H5" s="6">
        <v>8.4000000000000005E-2</v>
      </c>
      <c r="I5" s="8">
        <v>64000</v>
      </c>
      <c r="J5" s="8">
        <f>H5*I5</f>
        <v>5376</v>
      </c>
      <c r="K5" s="18" t="s">
        <v>31</v>
      </c>
      <c r="L5" s="18" t="s">
        <v>25</v>
      </c>
      <c r="M5" s="18" t="s">
        <v>10</v>
      </c>
      <c r="N5" s="18" t="s">
        <v>11</v>
      </c>
      <c r="O5" s="43" t="s">
        <v>33</v>
      </c>
      <c r="P5" s="18" t="s">
        <v>12</v>
      </c>
      <c r="Q5" s="44">
        <v>7204</v>
      </c>
      <c r="R5" s="18">
        <v>4</v>
      </c>
      <c r="S5" s="5"/>
    </row>
    <row r="6" spans="1:19" s="51" customFormat="1" ht="38.25" x14ac:dyDescent="0.25">
      <c r="A6" s="1" t="s">
        <v>35</v>
      </c>
      <c r="B6" s="16" t="s">
        <v>28</v>
      </c>
      <c r="C6" s="1" t="s">
        <v>15</v>
      </c>
      <c r="D6" s="18"/>
      <c r="E6" s="18" t="s">
        <v>13</v>
      </c>
      <c r="F6" s="18"/>
      <c r="G6" s="3" t="s">
        <v>17</v>
      </c>
      <c r="H6" s="6">
        <v>0.86599999999999999</v>
      </c>
      <c r="I6" s="8">
        <v>58000</v>
      </c>
      <c r="J6" s="8">
        <f t="shared" ref="J6:J8" si="0">H6*I6</f>
        <v>50228</v>
      </c>
      <c r="K6" s="18" t="s">
        <v>31</v>
      </c>
      <c r="L6" s="18" t="s">
        <v>25</v>
      </c>
      <c r="M6" s="18" t="s">
        <v>10</v>
      </c>
      <c r="N6" s="18" t="s">
        <v>11</v>
      </c>
      <c r="O6" s="43" t="s">
        <v>33</v>
      </c>
      <c r="P6" s="18" t="s">
        <v>12</v>
      </c>
      <c r="Q6" s="44">
        <v>7204</v>
      </c>
      <c r="R6" s="18">
        <v>18</v>
      </c>
      <c r="S6" s="5"/>
    </row>
    <row r="7" spans="1:19" s="51" customFormat="1" ht="38.25" x14ac:dyDescent="0.25">
      <c r="A7" s="1" t="s">
        <v>35</v>
      </c>
      <c r="B7" s="16" t="s">
        <v>27</v>
      </c>
      <c r="C7" s="1" t="s">
        <v>15</v>
      </c>
      <c r="D7" s="18"/>
      <c r="E7" s="18" t="s">
        <v>13</v>
      </c>
      <c r="F7" s="18"/>
      <c r="G7" s="3" t="s">
        <v>17</v>
      </c>
      <c r="H7" s="6">
        <v>0.6</v>
      </c>
      <c r="I7" s="8">
        <v>64000</v>
      </c>
      <c r="J7" s="8">
        <f t="shared" si="0"/>
        <v>38400</v>
      </c>
      <c r="K7" s="18" t="s">
        <v>31</v>
      </c>
      <c r="L7" s="18" t="s">
        <v>25</v>
      </c>
      <c r="M7" s="18" t="s">
        <v>10</v>
      </c>
      <c r="N7" s="18" t="s">
        <v>11</v>
      </c>
      <c r="O7" s="43" t="s">
        <v>33</v>
      </c>
      <c r="P7" s="18" t="s">
        <v>12</v>
      </c>
      <c r="Q7" s="44">
        <v>7204</v>
      </c>
      <c r="R7" s="18">
        <v>28</v>
      </c>
      <c r="S7" s="5"/>
    </row>
    <row r="8" spans="1:19" s="51" customFormat="1" ht="38.25" x14ac:dyDescent="0.25">
      <c r="A8" s="1" t="s">
        <v>35</v>
      </c>
      <c r="B8" s="16" t="s">
        <v>27</v>
      </c>
      <c r="C8" s="1" t="s">
        <v>15</v>
      </c>
      <c r="D8" s="18"/>
      <c r="E8" s="18" t="s">
        <v>13</v>
      </c>
      <c r="F8" s="18"/>
      <c r="G8" s="3" t="s">
        <v>17</v>
      </c>
      <c r="H8" s="6">
        <v>0.53400000000000003</v>
      </c>
      <c r="I8" s="8">
        <v>64000</v>
      </c>
      <c r="J8" s="8">
        <f t="shared" si="0"/>
        <v>34176</v>
      </c>
      <c r="K8" s="18" t="s">
        <v>31</v>
      </c>
      <c r="L8" s="18" t="s">
        <v>25</v>
      </c>
      <c r="M8" s="18" t="s">
        <v>10</v>
      </c>
      <c r="N8" s="18" t="s">
        <v>11</v>
      </c>
      <c r="O8" s="43" t="s">
        <v>33</v>
      </c>
      <c r="P8" s="18" t="s">
        <v>12</v>
      </c>
      <c r="Q8" s="44">
        <v>7204</v>
      </c>
      <c r="R8" s="18">
        <v>28</v>
      </c>
      <c r="S8" s="5"/>
    </row>
    <row r="9" spans="1:19" s="46" customFormat="1" x14ac:dyDescent="0.25">
      <c r="A9" s="4"/>
      <c r="B9" s="11"/>
      <c r="C9" s="4"/>
      <c r="D9" s="5"/>
      <c r="E9" s="5"/>
      <c r="F9" s="5"/>
      <c r="G9" s="12"/>
      <c r="H9" s="13">
        <f>SUM(H2:H8)</f>
        <v>7.7699999999999987</v>
      </c>
      <c r="I9" s="14"/>
      <c r="J9" s="15">
        <f>SUM(J2:J8)</f>
        <v>482388</v>
      </c>
      <c r="K9" s="5"/>
      <c r="L9" s="5"/>
      <c r="M9" s="5"/>
      <c r="N9" s="5"/>
      <c r="O9" s="45"/>
      <c r="P9" s="5"/>
      <c r="Q9" s="5"/>
      <c r="R9" s="5"/>
      <c r="S9" s="5"/>
    </row>
    <row r="10" spans="1:19" s="46" customFormat="1" x14ac:dyDescent="0.25">
      <c r="A10" s="4"/>
      <c r="B10" s="4"/>
      <c r="C10" s="4"/>
      <c r="D10" s="4"/>
      <c r="E10" s="4"/>
      <c r="F10" s="4"/>
      <c r="G10" s="7"/>
      <c r="H10" s="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s="46" customFormat="1" x14ac:dyDescent="0.25">
      <c r="A11" s="4"/>
      <c r="B11" s="4"/>
      <c r="C11" s="4"/>
      <c r="D11" s="4"/>
      <c r="E11" s="4"/>
      <c r="F11" s="4"/>
      <c r="G11" s="7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46" customFormat="1" x14ac:dyDescent="0.25">
      <c r="A12" s="4"/>
      <c r="B12" s="4"/>
      <c r="C12" s="4"/>
      <c r="D12" s="4"/>
      <c r="E12" s="4"/>
      <c r="F12" s="4"/>
      <c r="G12" s="7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46" customFormat="1" x14ac:dyDescent="0.25">
      <c r="A13" s="4"/>
      <c r="B13" s="4"/>
      <c r="C13" s="4"/>
      <c r="D13" s="4"/>
      <c r="E13" s="4"/>
      <c r="F13" s="4"/>
      <c r="G13" s="7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s="46" customFormat="1" x14ac:dyDescent="0.25">
      <c r="A14" s="4"/>
      <c r="B14" s="4"/>
      <c r="C14" s="4"/>
      <c r="D14" s="4"/>
      <c r="E14" s="4"/>
      <c r="F14" s="4"/>
      <c r="G14" s="7"/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46" customFormat="1" x14ac:dyDescent="0.25">
      <c r="A15" s="4"/>
      <c r="B15" s="4"/>
      <c r="C15" s="4"/>
      <c r="D15" s="4"/>
      <c r="E15" s="4"/>
      <c r="F15" s="4"/>
      <c r="G15" s="7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46" customFormat="1" x14ac:dyDescent="0.25">
      <c r="A16" s="4"/>
      <c r="B16" s="4"/>
      <c r="C16" s="4"/>
      <c r="D16" s="4"/>
      <c r="E16" s="4"/>
      <c r="F16" s="4"/>
      <c r="G16" s="7"/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46" customFormat="1" x14ac:dyDescent="0.25">
      <c r="A17" s="4"/>
      <c r="B17" s="4"/>
      <c r="C17" s="4"/>
      <c r="D17" s="4"/>
      <c r="E17" s="4"/>
      <c r="F17" s="4"/>
      <c r="G17" s="7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46" customFormat="1" x14ac:dyDescent="0.25">
      <c r="A18" s="4"/>
      <c r="B18" s="4"/>
      <c r="C18" s="4"/>
      <c r="D18" s="4"/>
      <c r="E18" s="4"/>
      <c r="F18" s="4"/>
      <c r="G18" s="7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46" customFormat="1" x14ac:dyDescent="0.25">
      <c r="A19" s="4"/>
      <c r="B19" s="4"/>
      <c r="C19" s="4"/>
      <c r="D19" s="4"/>
      <c r="E19" s="4"/>
      <c r="F19" s="4"/>
      <c r="G19" s="7"/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46" customFormat="1" x14ac:dyDescent="0.25">
      <c r="A20" s="4"/>
      <c r="B20" s="4"/>
      <c r="C20" s="4"/>
      <c r="D20" s="4"/>
      <c r="E20" s="4"/>
      <c r="F20" s="4"/>
      <c r="G20" s="7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s="46" customFormat="1" x14ac:dyDescent="0.25">
      <c r="A21" s="4"/>
      <c r="B21" s="4"/>
      <c r="C21" s="4"/>
      <c r="D21" s="4"/>
      <c r="E21" s="4"/>
      <c r="F21" s="4"/>
      <c r="G21" s="7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s="46" customFormat="1" x14ac:dyDescent="0.25">
      <c r="A22" s="4"/>
      <c r="B22" s="4"/>
      <c r="C22" s="4"/>
      <c r="D22" s="4"/>
      <c r="E22" s="4"/>
      <c r="F22" s="4"/>
      <c r="G22" s="7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46" customFormat="1" x14ac:dyDescent="0.25">
      <c r="A23" s="4"/>
      <c r="B23" s="4"/>
      <c r="C23" s="4"/>
      <c r="D23" s="4"/>
      <c r="E23" s="4"/>
      <c r="F23" s="4"/>
      <c r="G23" s="7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s="46" customFormat="1" x14ac:dyDescent="0.25">
      <c r="A24" s="4"/>
      <c r="B24" s="4"/>
      <c r="C24" s="4"/>
      <c r="D24" s="4"/>
      <c r="E24" s="4"/>
      <c r="F24" s="4"/>
      <c r="G24" s="7"/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46" customFormat="1" x14ac:dyDescent="0.25">
      <c r="A25" s="4"/>
      <c r="B25" s="4"/>
      <c r="C25" s="4"/>
      <c r="D25" s="4"/>
      <c r="E25" s="4"/>
      <c r="F25" s="4"/>
      <c r="G25" s="7"/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s="46" customFormat="1" x14ac:dyDescent="0.25">
      <c r="A26" s="4"/>
      <c r="B26" s="4"/>
      <c r="C26" s="4"/>
      <c r="D26" s="4"/>
      <c r="E26" s="4"/>
      <c r="F26" s="4"/>
      <c r="G26" s="7"/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s="46" customFormat="1" x14ac:dyDescent="0.25">
      <c r="A27" s="4"/>
      <c r="B27" s="4"/>
      <c r="C27" s="4"/>
      <c r="D27" s="4"/>
      <c r="E27" s="4"/>
      <c r="F27" s="4"/>
      <c r="G27" s="7"/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46" customFormat="1" x14ac:dyDescent="0.25">
      <c r="A28" s="4"/>
      <c r="B28" s="4"/>
      <c r="C28" s="4"/>
      <c r="D28" s="4"/>
      <c r="E28" s="4"/>
      <c r="F28" s="4"/>
      <c r="G28" s="7"/>
      <c r="H28" s="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s="46" customFormat="1" x14ac:dyDescent="0.25">
      <c r="A29" s="4"/>
      <c r="B29" s="4"/>
      <c r="C29" s="4"/>
      <c r="D29" s="4"/>
      <c r="E29" s="4"/>
      <c r="F29" s="4"/>
      <c r="G29" s="7"/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46" customFormat="1" x14ac:dyDescent="0.25">
      <c r="A30" s="4"/>
      <c r="B30" s="4"/>
      <c r="C30" s="4"/>
      <c r="D30" s="4"/>
      <c r="E30" s="4"/>
      <c r="F30" s="4"/>
      <c r="G30" s="7"/>
      <c r="H30" s="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s="46" customFormat="1" x14ac:dyDescent="0.25">
      <c r="A31" s="4"/>
      <c r="B31" s="4"/>
      <c r="C31" s="4"/>
      <c r="D31" s="4"/>
      <c r="E31" s="4"/>
      <c r="F31" s="4"/>
      <c r="G31" s="7"/>
      <c r="H31" s="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s="46" customFormat="1" x14ac:dyDescent="0.25">
      <c r="A32" s="4"/>
      <c r="B32" s="4"/>
      <c r="C32" s="4"/>
      <c r="D32" s="4"/>
      <c r="E32" s="4"/>
      <c r="F32" s="4"/>
      <c r="G32" s="7"/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s="46" customFormat="1" x14ac:dyDescent="0.25">
      <c r="A33" s="4"/>
      <c r="B33" s="4"/>
      <c r="C33" s="4"/>
      <c r="D33" s="4"/>
      <c r="E33" s="4"/>
      <c r="F33" s="4"/>
      <c r="G33" s="7"/>
      <c r="H33" s="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s="46" customFormat="1" x14ac:dyDescent="0.25">
      <c r="A34" s="4"/>
      <c r="B34" s="4"/>
      <c r="C34" s="4"/>
      <c r="D34" s="4"/>
      <c r="E34" s="4"/>
      <c r="F34" s="4"/>
      <c r="G34" s="7"/>
      <c r="H34" s="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46" customFormat="1" x14ac:dyDescent="0.25">
      <c r="A35" s="4"/>
      <c r="B35" s="4"/>
      <c r="C35" s="4"/>
      <c r="D35" s="4"/>
      <c r="E35" s="4"/>
      <c r="F35" s="4"/>
      <c r="G35" s="7"/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46" customFormat="1" x14ac:dyDescent="0.25">
      <c r="A36" s="4"/>
      <c r="B36" s="4"/>
      <c r="C36" s="4"/>
      <c r="D36" s="4"/>
      <c r="E36" s="4"/>
      <c r="F36" s="4"/>
      <c r="G36" s="7"/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46" customFormat="1" x14ac:dyDescent="0.25">
      <c r="A37" s="4"/>
      <c r="B37" s="4"/>
      <c r="C37" s="4"/>
      <c r="D37" s="4"/>
      <c r="E37" s="4"/>
      <c r="F37" s="4"/>
      <c r="G37" s="7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46" customFormat="1" x14ac:dyDescent="0.25">
      <c r="A38" s="4"/>
      <c r="B38" s="4"/>
      <c r="C38" s="4"/>
      <c r="D38" s="4"/>
      <c r="E38" s="4"/>
      <c r="F38" s="4"/>
      <c r="G38" s="7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s="46" customFormat="1" x14ac:dyDescent="0.25">
      <c r="A39" s="4"/>
      <c r="B39" s="4"/>
      <c r="C39" s="4"/>
      <c r="D39" s="4"/>
      <c r="E39" s="4"/>
      <c r="F39" s="4"/>
      <c r="G39" s="7"/>
      <c r="H39" s="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46" customFormat="1" x14ac:dyDescent="0.25">
      <c r="A40" s="4"/>
      <c r="B40" s="4"/>
      <c r="C40" s="4"/>
      <c r="D40" s="4"/>
      <c r="E40" s="4"/>
      <c r="F40" s="4"/>
      <c r="G40" s="7"/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46" customFormat="1" x14ac:dyDescent="0.25">
      <c r="A41" s="4"/>
      <c r="B41" s="4"/>
      <c r="C41" s="4"/>
      <c r="D41" s="4"/>
      <c r="E41" s="4"/>
      <c r="F41" s="4"/>
      <c r="G41" s="7"/>
      <c r="H41" s="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46" customFormat="1" x14ac:dyDescent="0.25">
      <c r="A42" s="4"/>
      <c r="B42" s="4"/>
      <c r="C42" s="4"/>
      <c r="D42" s="4"/>
      <c r="E42" s="4"/>
      <c r="F42" s="4"/>
      <c r="G42" s="7"/>
      <c r="H42" s="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s="46" customFormat="1" x14ac:dyDescent="0.25">
      <c r="A43" s="4"/>
      <c r="B43" s="4"/>
      <c r="C43" s="4"/>
      <c r="D43" s="4"/>
      <c r="E43" s="4"/>
      <c r="F43" s="4"/>
      <c r="G43" s="7"/>
      <c r="H43" s="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s="46" customFormat="1" x14ac:dyDescent="0.25">
      <c r="A44" s="4"/>
      <c r="B44" s="4"/>
      <c r="C44" s="4"/>
      <c r="D44" s="4"/>
      <c r="E44" s="4"/>
      <c r="F44" s="4"/>
      <c r="G44" s="7"/>
      <c r="H44" s="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s="46" customFormat="1" x14ac:dyDescent="0.25">
      <c r="A45" s="4"/>
      <c r="B45" s="4"/>
      <c r="C45" s="4"/>
      <c r="D45" s="4"/>
      <c r="E45" s="4"/>
      <c r="F45" s="4"/>
      <c r="G45" s="7"/>
      <c r="H45" s="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s="46" customFormat="1" x14ac:dyDescent="0.25">
      <c r="A46" s="4"/>
      <c r="B46" s="4"/>
      <c r="C46" s="4"/>
      <c r="D46" s="4"/>
      <c r="E46" s="4"/>
      <c r="F46" s="4"/>
      <c r="G46" s="7"/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s="46" customFormat="1" x14ac:dyDescent="0.25">
      <c r="A47" s="4"/>
      <c r="B47" s="4"/>
      <c r="C47" s="4"/>
      <c r="D47" s="4"/>
      <c r="E47" s="4"/>
      <c r="F47" s="4"/>
      <c r="G47" s="7"/>
      <c r="H47" s="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s="46" customFormat="1" x14ac:dyDescent="0.25">
      <c r="A48" s="4"/>
      <c r="B48" s="4"/>
      <c r="C48" s="4"/>
      <c r="D48" s="4"/>
      <c r="E48" s="4"/>
      <c r="F48" s="4"/>
      <c r="G48" s="7"/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46" customFormat="1" x14ac:dyDescent="0.25">
      <c r="A49" s="4"/>
      <c r="B49" s="4"/>
      <c r="C49" s="4"/>
      <c r="D49" s="4"/>
      <c r="E49" s="4"/>
      <c r="F49" s="4"/>
      <c r="G49" s="7"/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46" customFormat="1" x14ac:dyDescent="0.25">
      <c r="A50" s="4"/>
      <c r="B50" s="4"/>
      <c r="C50" s="4"/>
      <c r="D50" s="4"/>
      <c r="E50" s="4"/>
      <c r="F50" s="4"/>
      <c r="G50" s="7"/>
      <c r="H50" s="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46" customFormat="1" x14ac:dyDescent="0.25">
      <c r="A51" s="4"/>
      <c r="B51" s="4"/>
      <c r="C51" s="4"/>
      <c r="D51" s="4"/>
      <c r="E51" s="4"/>
      <c r="F51" s="4"/>
      <c r="G51" s="7"/>
      <c r="H51" s="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46" customFormat="1" x14ac:dyDescent="0.25">
      <c r="A52" s="4"/>
      <c r="B52" s="4"/>
      <c r="C52" s="4"/>
      <c r="D52" s="4"/>
      <c r="E52" s="4"/>
      <c r="F52" s="4"/>
      <c r="G52" s="7"/>
      <c r="H52" s="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46" customFormat="1" x14ac:dyDescent="0.25">
      <c r="A53" s="4"/>
      <c r="B53" s="4"/>
      <c r="C53" s="4"/>
      <c r="D53" s="4"/>
      <c r="E53" s="4"/>
      <c r="F53" s="4"/>
      <c r="G53" s="7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s="46" customFormat="1" x14ac:dyDescent="0.25">
      <c r="A54" s="4"/>
      <c r="B54" s="4"/>
      <c r="C54" s="4"/>
      <c r="D54" s="4"/>
      <c r="E54" s="4"/>
      <c r="F54" s="4"/>
      <c r="G54" s="7"/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46" customFormat="1" x14ac:dyDescent="0.25">
      <c r="A55" s="4"/>
      <c r="B55" s="4"/>
      <c r="C55" s="4"/>
      <c r="D55" s="4"/>
      <c r="E55" s="4"/>
      <c r="F55" s="4"/>
      <c r="G55" s="7"/>
      <c r="H55" s="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s="46" customFormat="1" x14ac:dyDescent="0.25">
      <c r="A56" s="4"/>
      <c r="B56" s="4"/>
      <c r="C56" s="4"/>
      <c r="D56" s="4"/>
      <c r="E56" s="4"/>
      <c r="F56" s="4"/>
      <c r="G56" s="7"/>
      <c r="H56" s="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s="46" customFormat="1" x14ac:dyDescent="0.25">
      <c r="A57" s="4"/>
      <c r="B57" s="4"/>
      <c r="C57" s="4"/>
      <c r="D57" s="4"/>
      <c r="E57" s="4"/>
      <c r="F57" s="4"/>
      <c r="G57" s="7"/>
      <c r="H57" s="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s="46" customFormat="1" x14ac:dyDescent="0.25">
      <c r="A58" s="4"/>
      <c r="B58" s="4"/>
      <c r="C58" s="4"/>
      <c r="D58" s="4"/>
      <c r="E58" s="4"/>
      <c r="F58" s="4"/>
      <c r="G58" s="7"/>
      <c r="H58" s="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46" customFormat="1" x14ac:dyDescent="0.25">
      <c r="A59" s="4"/>
      <c r="B59" s="4"/>
      <c r="C59" s="4"/>
      <c r="D59" s="4"/>
      <c r="E59" s="4"/>
      <c r="F59" s="4"/>
      <c r="G59" s="7"/>
      <c r="H59" s="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46" customFormat="1" x14ac:dyDescent="0.25">
      <c r="A60" s="4"/>
      <c r="B60" s="4"/>
      <c r="C60" s="4"/>
      <c r="D60" s="4"/>
      <c r="E60" s="4"/>
      <c r="F60" s="4"/>
      <c r="G60" s="7"/>
      <c r="H60" s="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s="46" customFormat="1" x14ac:dyDescent="0.25">
      <c r="A61" s="4"/>
      <c r="B61" s="4"/>
      <c r="C61" s="4"/>
      <c r="D61" s="4"/>
      <c r="E61" s="4"/>
      <c r="F61" s="4"/>
      <c r="G61" s="7"/>
      <c r="H61" s="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s="46" customFormat="1" x14ac:dyDescent="0.25">
      <c r="A62" s="4"/>
      <c r="B62" s="4"/>
      <c r="C62" s="4"/>
      <c r="D62" s="4"/>
      <c r="E62" s="4"/>
      <c r="F62" s="4"/>
      <c r="G62" s="7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s="46" customFormat="1" x14ac:dyDescent="0.25">
      <c r="A63" s="4"/>
      <c r="B63" s="4"/>
      <c r="C63" s="4"/>
      <c r="D63" s="4"/>
      <c r="E63" s="4"/>
      <c r="F63" s="4"/>
      <c r="G63" s="7"/>
      <c r="H63" s="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s="46" customFormat="1" x14ac:dyDescent="0.25">
      <c r="A64" s="4"/>
      <c r="B64" s="4"/>
      <c r="C64" s="4"/>
      <c r="D64" s="4"/>
      <c r="E64" s="4"/>
      <c r="F64" s="4"/>
      <c r="G64" s="7"/>
      <c r="H64" s="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46" customFormat="1" x14ac:dyDescent="0.25">
      <c r="A65" s="4"/>
      <c r="B65" s="4"/>
      <c r="C65" s="4"/>
      <c r="D65" s="4"/>
      <c r="E65" s="4"/>
      <c r="F65" s="4"/>
      <c r="G65" s="7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s="46" customFormat="1" x14ac:dyDescent="0.25">
      <c r="A66" s="4"/>
      <c r="B66" s="4"/>
      <c r="C66" s="4"/>
      <c r="D66" s="4"/>
      <c r="E66" s="4"/>
      <c r="F66" s="4"/>
      <c r="G66" s="7"/>
      <c r="H66" s="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s="46" customFormat="1" x14ac:dyDescent="0.25">
      <c r="A67" s="4"/>
      <c r="B67" s="4"/>
      <c r="C67" s="4"/>
      <c r="D67" s="4"/>
      <c r="E67" s="4"/>
      <c r="F67" s="4"/>
      <c r="G67" s="7"/>
      <c r="H67" s="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s="46" customFormat="1" x14ac:dyDescent="0.25">
      <c r="A68" s="4"/>
      <c r="B68" s="4"/>
      <c r="C68" s="4"/>
      <c r="D68" s="4"/>
      <c r="E68" s="4"/>
      <c r="F68" s="4"/>
      <c r="G68" s="7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s="46" customFormat="1" x14ac:dyDescent="0.25">
      <c r="A69" s="4"/>
      <c r="B69" s="4"/>
      <c r="C69" s="4"/>
      <c r="D69" s="4"/>
      <c r="E69" s="4"/>
      <c r="F69" s="4"/>
      <c r="G69" s="7"/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s="46" customFormat="1" x14ac:dyDescent="0.25">
      <c r="A70" s="4"/>
      <c r="B70" s="4"/>
      <c r="C70" s="4"/>
      <c r="D70" s="4"/>
      <c r="E70" s="4"/>
      <c r="F70" s="4"/>
      <c r="G70" s="7"/>
      <c r="H70" s="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s="46" customFormat="1" x14ac:dyDescent="0.25">
      <c r="A71" s="4"/>
      <c r="B71" s="4"/>
      <c r="C71" s="4"/>
      <c r="D71" s="4"/>
      <c r="E71" s="4"/>
      <c r="F71" s="4"/>
      <c r="G71" s="7"/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s="46" customFormat="1" x14ac:dyDescent="0.25">
      <c r="A72" s="4"/>
      <c r="B72" s="4"/>
      <c r="C72" s="4"/>
      <c r="D72" s="4"/>
      <c r="E72" s="4"/>
      <c r="F72" s="4"/>
      <c r="G72" s="7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46" customFormat="1" x14ac:dyDescent="0.25">
      <c r="A73" s="4"/>
      <c r="B73" s="4"/>
      <c r="C73" s="4"/>
      <c r="D73" s="4"/>
      <c r="E73" s="4"/>
      <c r="F73" s="4"/>
      <c r="G73" s="7"/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s="46" customFormat="1" x14ac:dyDescent="0.25">
      <c r="A74" s="4"/>
      <c r="B74" s="4"/>
      <c r="C74" s="4"/>
      <c r="D74" s="4"/>
      <c r="E74" s="4"/>
      <c r="F74" s="4"/>
      <c r="G74" s="7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s="46" customFormat="1" x14ac:dyDescent="0.25">
      <c r="A75" s="4"/>
      <c r="B75" s="4"/>
      <c r="C75" s="4"/>
      <c r="D75" s="4"/>
      <c r="E75" s="4"/>
      <c r="F75" s="4"/>
      <c r="G75" s="7"/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s="46" customFormat="1" x14ac:dyDescent="0.25">
      <c r="A76" s="4"/>
      <c r="B76" s="4"/>
      <c r="C76" s="4"/>
      <c r="D76" s="4"/>
      <c r="E76" s="4"/>
      <c r="F76" s="4"/>
      <c r="G76" s="7"/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s="46" customFormat="1" x14ac:dyDescent="0.25">
      <c r="A77" s="4"/>
      <c r="B77" s="4"/>
      <c r="C77" s="4"/>
      <c r="D77" s="4"/>
      <c r="E77" s="4"/>
      <c r="F77" s="4"/>
      <c r="G77" s="7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s="46" customFormat="1" x14ac:dyDescent="0.25">
      <c r="A78" s="4"/>
      <c r="B78" s="4"/>
      <c r="C78" s="4"/>
      <c r="D78" s="4"/>
      <c r="E78" s="4"/>
      <c r="F78" s="4"/>
      <c r="G78" s="7"/>
      <c r="H78" s="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s="46" customFormat="1" x14ac:dyDescent="0.25">
      <c r="A79" s="4"/>
      <c r="B79" s="4"/>
      <c r="C79" s="4"/>
      <c r="D79" s="4"/>
      <c r="E79" s="4"/>
      <c r="F79" s="4"/>
      <c r="G79" s="7"/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s="46" customFormat="1" x14ac:dyDescent="0.25">
      <c r="A80" s="4"/>
      <c r="B80" s="4"/>
      <c r="C80" s="4"/>
      <c r="D80" s="4"/>
      <c r="E80" s="4"/>
      <c r="F80" s="4"/>
      <c r="G80" s="7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s="46" customFormat="1" x14ac:dyDescent="0.25">
      <c r="A81" s="4"/>
      <c r="B81" s="4"/>
      <c r="C81" s="4"/>
      <c r="D81" s="4"/>
      <c r="E81" s="4"/>
      <c r="F81" s="4"/>
      <c r="G81" s="7"/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s="46" customFormat="1" x14ac:dyDescent="0.25">
      <c r="A82" s="4"/>
      <c r="B82" s="4"/>
      <c r="C82" s="4"/>
      <c r="D82" s="4"/>
      <c r="E82" s="4"/>
      <c r="F82" s="4"/>
      <c r="G82" s="7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s="46" customFormat="1" x14ac:dyDescent="0.25">
      <c r="A83" s="4"/>
      <c r="B83" s="4"/>
      <c r="C83" s="4"/>
      <c r="D83" s="4"/>
      <c r="E83" s="4"/>
      <c r="F83" s="4"/>
      <c r="G83" s="7"/>
      <c r="H83" s="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s="46" customFormat="1" x14ac:dyDescent="0.25">
      <c r="A84" s="4"/>
      <c r="B84" s="4"/>
      <c r="C84" s="4"/>
      <c r="D84" s="4"/>
      <c r="E84" s="4"/>
      <c r="F84" s="4"/>
      <c r="G84" s="7"/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s="46" customFormat="1" x14ac:dyDescent="0.25">
      <c r="A85" s="4"/>
      <c r="B85" s="4"/>
      <c r="C85" s="4"/>
      <c r="D85" s="4"/>
      <c r="E85" s="4"/>
      <c r="F85" s="4"/>
      <c r="G85" s="7"/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s="46" customFormat="1" x14ac:dyDescent="0.25">
      <c r="A86" s="4"/>
      <c r="B86" s="4"/>
      <c r="C86" s="4"/>
      <c r="D86" s="4"/>
      <c r="E86" s="4"/>
      <c r="F86" s="4"/>
      <c r="G86" s="7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s="46" customFormat="1" x14ac:dyDescent="0.25">
      <c r="A87" s="4"/>
      <c r="B87" s="4"/>
      <c r="C87" s="4"/>
      <c r="D87" s="4"/>
      <c r="E87" s="4"/>
      <c r="F87" s="4"/>
      <c r="G87" s="7"/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s="46" customFormat="1" x14ac:dyDescent="0.25">
      <c r="A88" s="4"/>
      <c r="B88" s="4"/>
      <c r="C88" s="4"/>
      <c r="D88" s="4"/>
      <c r="E88" s="4"/>
      <c r="F88" s="4"/>
      <c r="G88" s="7"/>
      <c r="H88" s="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s="46" customFormat="1" x14ac:dyDescent="0.25">
      <c r="A89" s="4"/>
      <c r="B89" s="4"/>
      <c r="C89" s="4"/>
      <c r="D89" s="4"/>
      <c r="E89" s="4"/>
      <c r="F89" s="4"/>
      <c r="G89" s="7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s="46" customFormat="1" x14ac:dyDescent="0.25">
      <c r="A90" s="4"/>
      <c r="B90" s="4"/>
      <c r="C90" s="4"/>
      <c r="D90" s="4"/>
      <c r="E90" s="4"/>
      <c r="F90" s="4"/>
      <c r="G90" s="7"/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s="46" customFormat="1" x14ac:dyDescent="0.25">
      <c r="A91" s="4"/>
      <c r="B91" s="4"/>
      <c r="C91" s="4"/>
      <c r="D91" s="4"/>
      <c r="E91" s="4"/>
      <c r="F91" s="4"/>
      <c r="G91" s="7"/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s="46" customFormat="1" x14ac:dyDescent="0.25">
      <c r="A92" s="4"/>
      <c r="B92" s="4"/>
      <c r="C92" s="4"/>
      <c r="D92" s="4"/>
      <c r="E92" s="4"/>
      <c r="F92" s="4"/>
      <c r="G92" s="7"/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s="46" customFormat="1" x14ac:dyDescent="0.25">
      <c r="A93" s="4"/>
      <c r="B93" s="4"/>
      <c r="C93" s="4"/>
      <c r="D93" s="4"/>
      <c r="E93" s="4"/>
      <c r="F93" s="4"/>
      <c r="G93" s="7"/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s="46" customFormat="1" x14ac:dyDescent="0.25">
      <c r="A94" s="4"/>
      <c r="B94" s="4"/>
      <c r="C94" s="4"/>
      <c r="D94" s="4"/>
      <c r="E94" s="4"/>
      <c r="F94" s="4"/>
      <c r="G94" s="7"/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s="46" customFormat="1" x14ac:dyDescent="0.25">
      <c r="A95" s="4"/>
      <c r="B95" s="4"/>
      <c r="C95" s="4"/>
      <c r="D95" s="4"/>
      <c r="E95" s="4"/>
      <c r="F95" s="4"/>
      <c r="G95" s="7"/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s="46" customFormat="1" x14ac:dyDescent="0.25">
      <c r="A96" s="4"/>
      <c r="B96" s="4"/>
      <c r="C96" s="4"/>
      <c r="D96" s="4"/>
      <c r="E96" s="4"/>
      <c r="F96" s="4"/>
      <c r="G96" s="7"/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s="46" customFormat="1" x14ac:dyDescent="0.25">
      <c r="A97" s="4"/>
      <c r="B97" s="4"/>
      <c r="C97" s="4"/>
      <c r="D97" s="4"/>
      <c r="E97" s="4"/>
      <c r="F97" s="4"/>
      <c r="G97" s="7"/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s="46" customFormat="1" x14ac:dyDescent="0.25">
      <c r="A98" s="4"/>
      <c r="B98" s="4"/>
      <c r="C98" s="4"/>
      <c r="D98" s="4"/>
      <c r="E98" s="4"/>
      <c r="F98" s="4"/>
      <c r="G98" s="7"/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s="46" customFormat="1" x14ac:dyDescent="0.25">
      <c r="A99" s="4"/>
      <c r="B99" s="4"/>
      <c r="C99" s="4"/>
      <c r="D99" s="4"/>
      <c r="E99" s="4"/>
      <c r="F99" s="4"/>
      <c r="G99" s="7"/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s="46" customFormat="1" x14ac:dyDescent="0.25">
      <c r="A100" s="4"/>
      <c r="B100" s="4"/>
      <c r="C100" s="4"/>
      <c r="D100" s="4"/>
      <c r="E100" s="4"/>
      <c r="F100" s="4"/>
      <c r="G100" s="7"/>
      <c r="H100" s="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s="46" customFormat="1" x14ac:dyDescent="0.25">
      <c r="A101" s="4"/>
      <c r="B101" s="4"/>
      <c r="C101" s="4"/>
      <c r="D101" s="4"/>
      <c r="E101" s="4"/>
      <c r="F101" s="4"/>
      <c r="G101" s="7"/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s="46" customFormat="1" x14ac:dyDescent="0.25">
      <c r="A102" s="4"/>
      <c r="B102" s="4"/>
      <c r="C102" s="4"/>
      <c r="D102" s="4"/>
      <c r="E102" s="4"/>
      <c r="F102" s="4"/>
      <c r="G102" s="7"/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s="46" customFormat="1" x14ac:dyDescent="0.25">
      <c r="A103" s="4"/>
      <c r="B103" s="4"/>
      <c r="C103" s="4"/>
      <c r="D103" s="4"/>
      <c r="E103" s="4"/>
      <c r="F103" s="4"/>
      <c r="G103" s="7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s="46" customFormat="1" x14ac:dyDescent="0.25">
      <c r="A104" s="4"/>
      <c r="B104" s="4"/>
      <c r="C104" s="4"/>
      <c r="D104" s="4"/>
      <c r="E104" s="4"/>
      <c r="F104" s="4"/>
      <c r="G104" s="7"/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s="46" customFormat="1" x14ac:dyDescent="0.25">
      <c r="A105" s="4"/>
      <c r="B105" s="4"/>
      <c r="C105" s="4"/>
      <c r="D105" s="4"/>
      <c r="E105" s="4"/>
      <c r="F105" s="4"/>
      <c r="G105" s="7"/>
      <c r="H105" s="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s="46" customFormat="1" x14ac:dyDescent="0.25">
      <c r="A106" s="4"/>
      <c r="B106" s="4"/>
      <c r="C106" s="4"/>
      <c r="D106" s="4"/>
      <c r="E106" s="4"/>
      <c r="F106" s="4"/>
      <c r="G106" s="7"/>
      <c r="H106" s="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s="46" customFormat="1" x14ac:dyDescent="0.25">
      <c r="A107" s="4"/>
      <c r="B107" s="4"/>
      <c r="C107" s="4"/>
      <c r="D107" s="4"/>
      <c r="E107" s="4"/>
      <c r="F107" s="4"/>
      <c r="G107" s="7"/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s="46" customFormat="1" x14ac:dyDescent="0.25">
      <c r="A108" s="4"/>
      <c r="B108" s="4"/>
      <c r="C108" s="4"/>
      <c r="D108" s="4"/>
      <c r="E108" s="4"/>
      <c r="F108" s="4"/>
      <c r="G108" s="7"/>
      <c r="H108" s="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s="46" customFormat="1" x14ac:dyDescent="0.25">
      <c r="A109" s="4"/>
      <c r="B109" s="4"/>
      <c r="C109" s="4"/>
      <c r="D109" s="4"/>
      <c r="E109" s="4"/>
      <c r="F109" s="4"/>
      <c r="G109" s="7"/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s="46" customFormat="1" x14ac:dyDescent="0.25">
      <c r="A110" s="4"/>
      <c r="B110" s="4"/>
      <c r="C110" s="4"/>
      <c r="D110" s="4"/>
      <c r="E110" s="4"/>
      <c r="F110" s="4"/>
      <c r="G110" s="7"/>
      <c r="H110" s="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s="46" customFormat="1" x14ac:dyDescent="0.25">
      <c r="A111" s="4"/>
      <c r="B111" s="4"/>
      <c r="C111" s="4"/>
      <c r="D111" s="4"/>
      <c r="E111" s="4"/>
      <c r="F111" s="4"/>
      <c r="G111" s="7"/>
      <c r="H111" s="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s="46" customFormat="1" x14ac:dyDescent="0.25">
      <c r="A112" s="4"/>
      <c r="B112" s="4"/>
      <c r="C112" s="4"/>
      <c r="D112" s="4"/>
      <c r="E112" s="4"/>
      <c r="F112" s="4"/>
      <c r="G112" s="7"/>
      <c r="H112" s="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s="46" customFormat="1" x14ac:dyDescent="0.25">
      <c r="A113" s="4"/>
      <c r="B113" s="4"/>
      <c r="C113" s="4"/>
      <c r="D113" s="4"/>
      <c r="E113" s="4"/>
      <c r="F113" s="4"/>
      <c r="G113" s="7"/>
      <c r="H113" s="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s="46" customFormat="1" x14ac:dyDescent="0.25">
      <c r="A114" s="4"/>
      <c r="B114" s="4"/>
      <c r="C114" s="4"/>
      <c r="D114" s="4"/>
      <c r="E114" s="4"/>
      <c r="F114" s="4"/>
      <c r="G114" s="7"/>
      <c r="H114" s="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s="46" customFormat="1" x14ac:dyDescent="0.25">
      <c r="A115" s="4"/>
      <c r="B115" s="4"/>
      <c r="C115" s="4"/>
      <c r="D115" s="4"/>
      <c r="E115" s="4"/>
      <c r="F115" s="4"/>
      <c r="G115" s="7"/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s="46" customFormat="1" x14ac:dyDescent="0.25">
      <c r="A116" s="4"/>
      <c r="B116" s="4"/>
      <c r="C116" s="4"/>
      <c r="D116" s="4"/>
      <c r="E116" s="4"/>
      <c r="F116" s="4"/>
      <c r="G116" s="7"/>
      <c r="H116" s="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s="46" customFormat="1" x14ac:dyDescent="0.25">
      <c r="A117" s="4"/>
      <c r="B117" s="4"/>
      <c r="C117" s="4"/>
      <c r="D117" s="4"/>
      <c r="E117" s="4"/>
      <c r="F117" s="4"/>
      <c r="G117" s="7"/>
      <c r="H117" s="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s="46" customFormat="1" x14ac:dyDescent="0.25">
      <c r="A118" s="4"/>
      <c r="B118" s="4"/>
      <c r="C118" s="4"/>
      <c r="D118" s="4"/>
      <c r="E118" s="4"/>
      <c r="F118" s="4"/>
      <c r="G118" s="7"/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s="46" customFormat="1" x14ac:dyDescent="0.25">
      <c r="A119" s="4"/>
      <c r="B119" s="4"/>
      <c r="C119" s="4"/>
      <c r="D119" s="4"/>
      <c r="E119" s="4"/>
      <c r="F119" s="4"/>
      <c r="G119" s="7"/>
      <c r="H119" s="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s="46" customFormat="1" x14ac:dyDescent="0.25">
      <c r="A120" s="4"/>
      <c r="B120" s="4"/>
      <c r="C120" s="4"/>
      <c r="D120" s="4"/>
      <c r="E120" s="4"/>
      <c r="F120" s="4"/>
      <c r="G120" s="7"/>
      <c r="H120" s="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s="46" customFormat="1" x14ac:dyDescent="0.25">
      <c r="A121" s="4"/>
      <c r="B121" s="4"/>
      <c r="C121" s="4"/>
      <c r="D121" s="4"/>
      <c r="E121" s="4"/>
      <c r="F121" s="4"/>
      <c r="G121" s="7"/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s="46" customFormat="1" x14ac:dyDescent="0.25">
      <c r="A122" s="4"/>
      <c r="B122" s="4"/>
      <c r="C122" s="4"/>
      <c r="D122" s="4"/>
      <c r="E122" s="4"/>
      <c r="F122" s="4"/>
      <c r="G122" s="7"/>
      <c r="H122" s="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s="46" customFormat="1" x14ac:dyDescent="0.25">
      <c r="A123" s="4"/>
      <c r="B123" s="4"/>
      <c r="C123" s="4"/>
      <c r="D123" s="4"/>
      <c r="E123" s="4"/>
      <c r="F123" s="4"/>
      <c r="G123" s="7"/>
      <c r="H123" s="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s="46" customFormat="1" x14ac:dyDescent="0.25">
      <c r="A124" s="4"/>
      <c r="B124" s="4"/>
      <c r="C124" s="4"/>
      <c r="D124" s="4"/>
      <c r="E124" s="4"/>
      <c r="F124" s="4"/>
      <c r="G124" s="7"/>
      <c r="H124" s="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s="46" customFormat="1" x14ac:dyDescent="0.25">
      <c r="A125" s="4"/>
      <c r="B125" s="4"/>
      <c r="C125" s="4"/>
      <c r="D125" s="4"/>
      <c r="E125" s="4"/>
      <c r="F125" s="4"/>
      <c r="G125" s="7"/>
      <c r="H125" s="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s="46" customFormat="1" x14ac:dyDescent="0.25">
      <c r="A126" s="4"/>
      <c r="B126" s="4"/>
      <c r="C126" s="4"/>
      <c r="D126" s="4"/>
      <c r="E126" s="4"/>
      <c r="F126" s="4"/>
      <c r="G126" s="7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s="46" customFormat="1" x14ac:dyDescent="0.25">
      <c r="A127" s="4"/>
      <c r="B127" s="4"/>
      <c r="C127" s="4"/>
      <c r="D127" s="4"/>
      <c r="E127" s="4"/>
      <c r="F127" s="4"/>
      <c r="G127" s="7"/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s="46" customFormat="1" x14ac:dyDescent="0.25">
      <c r="A128" s="4"/>
      <c r="B128" s="4"/>
      <c r="C128" s="4"/>
      <c r="D128" s="4"/>
      <c r="E128" s="4"/>
      <c r="F128" s="4"/>
      <c r="G128" s="7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s="46" customFormat="1" x14ac:dyDescent="0.25">
      <c r="A129" s="4"/>
      <c r="B129" s="4"/>
      <c r="C129" s="4"/>
      <c r="D129" s="4"/>
      <c r="E129" s="4"/>
      <c r="F129" s="4"/>
      <c r="G129" s="7"/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s="46" customFormat="1" x14ac:dyDescent="0.25">
      <c r="A130" s="4"/>
      <c r="B130" s="4"/>
      <c r="C130" s="4"/>
      <c r="D130" s="4"/>
      <c r="E130" s="4"/>
      <c r="F130" s="4"/>
      <c r="G130" s="7"/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s="46" customFormat="1" x14ac:dyDescent="0.25">
      <c r="A131" s="4"/>
      <c r="B131" s="4"/>
      <c r="C131" s="4"/>
      <c r="D131" s="4"/>
      <c r="E131" s="4"/>
      <c r="F131" s="4"/>
      <c r="G131" s="7"/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s="46" customFormat="1" x14ac:dyDescent="0.25">
      <c r="A132" s="4"/>
      <c r="B132" s="4"/>
      <c r="C132" s="4"/>
      <c r="D132" s="4"/>
      <c r="E132" s="4"/>
      <c r="F132" s="4"/>
      <c r="G132" s="7"/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s="46" customFormat="1" x14ac:dyDescent="0.25">
      <c r="A133" s="4"/>
      <c r="B133" s="4"/>
      <c r="C133" s="4"/>
      <c r="D133" s="4"/>
      <c r="E133" s="4"/>
      <c r="F133" s="4"/>
      <c r="G133" s="7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s="46" customFormat="1" x14ac:dyDescent="0.25">
      <c r="A134" s="4"/>
      <c r="B134" s="4"/>
      <c r="C134" s="4"/>
      <c r="D134" s="4"/>
      <c r="E134" s="4"/>
      <c r="F134" s="4"/>
      <c r="G134" s="7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s="46" customFormat="1" x14ac:dyDescent="0.25">
      <c r="A135" s="4"/>
      <c r="B135" s="4"/>
      <c r="C135" s="4"/>
      <c r="D135" s="4"/>
      <c r="E135" s="4"/>
      <c r="F135" s="4"/>
      <c r="G135" s="7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s="46" customFormat="1" x14ac:dyDescent="0.25">
      <c r="A136" s="4"/>
      <c r="B136" s="4"/>
      <c r="C136" s="4"/>
      <c r="D136" s="4"/>
      <c r="E136" s="4"/>
      <c r="F136" s="4"/>
      <c r="G136" s="7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s="46" customFormat="1" x14ac:dyDescent="0.25">
      <c r="A137" s="4"/>
      <c r="B137" s="4"/>
      <c r="C137" s="4"/>
      <c r="D137" s="4"/>
      <c r="E137" s="4"/>
      <c r="F137" s="4"/>
      <c r="G137" s="7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s="46" customFormat="1" x14ac:dyDescent="0.25">
      <c r="A138" s="4"/>
      <c r="B138" s="4"/>
      <c r="C138" s="4"/>
      <c r="D138" s="4"/>
      <c r="E138" s="4"/>
      <c r="F138" s="4"/>
      <c r="G138" s="7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s="46" customFormat="1" x14ac:dyDescent="0.25">
      <c r="A139" s="4"/>
      <c r="B139" s="4"/>
      <c r="C139" s="4"/>
      <c r="D139" s="4"/>
      <c r="E139" s="4"/>
      <c r="F139" s="4"/>
      <c r="G139" s="7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s="46" customFormat="1" x14ac:dyDescent="0.25">
      <c r="A140" s="4"/>
      <c r="B140" s="4"/>
      <c r="C140" s="4"/>
      <c r="D140" s="4"/>
      <c r="E140" s="4"/>
      <c r="F140" s="4"/>
      <c r="G140" s="7"/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s="46" customFormat="1" x14ac:dyDescent="0.25">
      <c r="A141" s="4"/>
      <c r="B141" s="4"/>
      <c r="C141" s="4"/>
      <c r="D141" s="4"/>
      <c r="E141" s="4"/>
      <c r="F141" s="4"/>
      <c r="G141" s="7"/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s="46" customFormat="1" x14ac:dyDescent="0.25">
      <c r="A142" s="4"/>
      <c r="B142" s="4"/>
      <c r="C142" s="4"/>
      <c r="D142" s="4"/>
      <c r="E142" s="4"/>
      <c r="F142" s="4"/>
      <c r="G142" s="7"/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s="46" customFormat="1" x14ac:dyDescent="0.25">
      <c r="A143" s="4"/>
      <c r="B143" s="4"/>
      <c r="C143" s="4"/>
      <c r="D143" s="4"/>
      <c r="E143" s="4"/>
      <c r="F143" s="4"/>
      <c r="G143" s="7"/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s="46" customFormat="1" x14ac:dyDescent="0.25">
      <c r="A144" s="4"/>
      <c r="B144" s="4"/>
      <c r="C144" s="4"/>
      <c r="D144" s="4"/>
      <c r="E144" s="4"/>
      <c r="F144" s="4"/>
      <c r="G144" s="7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s="46" customFormat="1" x14ac:dyDescent="0.25">
      <c r="A145" s="4"/>
      <c r="B145" s="4"/>
      <c r="C145" s="4"/>
      <c r="D145" s="4"/>
      <c r="E145" s="4"/>
      <c r="F145" s="4"/>
      <c r="G145" s="7"/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s="46" customFormat="1" x14ac:dyDescent="0.25">
      <c r="A146" s="4"/>
      <c r="B146" s="4"/>
      <c r="C146" s="4"/>
      <c r="D146" s="4"/>
      <c r="E146" s="4"/>
      <c r="F146" s="4"/>
      <c r="G146" s="7"/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s="46" customFormat="1" x14ac:dyDescent="0.25">
      <c r="A147" s="4"/>
      <c r="B147" s="4"/>
      <c r="C147" s="4"/>
      <c r="D147" s="4"/>
      <c r="E147" s="4"/>
      <c r="F147" s="4"/>
      <c r="G147" s="7"/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s="46" customFormat="1" x14ac:dyDescent="0.25">
      <c r="A148" s="4"/>
      <c r="B148" s="4"/>
      <c r="C148" s="4"/>
      <c r="D148" s="4"/>
      <c r="E148" s="4"/>
      <c r="F148" s="4"/>
      <c r="G148" s="7"/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s="46" customFormat="1" x14ac:dyDescent="0.25">
      <c r="A149" s="4"/>
      <c r="B149" s="4"/>
      <c r="C149" s="4"/>
      <c r="D149" s="4"/>
      <c r="E149" s="4"/>
      <c r="F149" s="4"/>
      <c r="G149" s="7"/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s="46" customFormat="1" x14ac:dyDescent="0.25">
      <c r="A150" s="4"/>
      <c r="B150" s="4"/>
      <c r="C150" s="4"/>
      <c r="D150" s="4"/>
      <c r="E150" s="4"/>
      <c r="F150" s="4"/>
      <c r="G150" s="7"/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s="46" customFormat="1" x14ac:dyDescent="0.25">
      <c r="A151" s="4"/>
      <c r="B151" s="4"/>
      <c r="C151" s="4"/>
      <c r="D151" s="4"/>
      <c r="E151" s="4"/>
      <c r="F151" s="4"/>
      <c r="G151" s="7"/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s="46" customFormat="1" x14ac:dyDescent="0.25">
      <c r="A152" s="4"/>
      <c r="B152" s="4"/>
      <c r="C152" s="4"/>
      <c r="D152" s="4"/>
      <c r="E152" s="4"/>
      <c r="F152" s="4"/>
      <c r="G152" s="7"/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s="46" customFormat="1" x14ac:dyDescent="0.25">
      <c r="A153" s="4"/>
      <c r="B153" s="4"/>
      <c r="C153" s="4"/>
      <c r="D153" s="4"/>
      <c r="E153" s="4"/>
      <c r="F153" s="4"/>
      <c r="G153" s="7"/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s="46" customFormat="1" x14ac:dyDescent="0.25">
      <c r="A154" s="4"/>
      <c r="B154" s="4"/>
      <c r="C154" s="4"/>
      <c r="D154" s="4"/>
      <c r="E154" s="4"/>
      <c r="F154" s="4"/>
      <c r="G154" s="7"/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s="46" customFormat="1" x14ac:dyDescent="0.25">
      <c r="A155" s="4"/>
      <c r="B155" s="4"/>
      <c r="C155" s="4"/>
      <c r="D155" s="4"/>
      <c r="E155" s="4"/>
      <c r="F155" s="4"/>
      <c r="G155" s="7"/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s="46" customFormat="1" x14ac:dyDescent="0.25">
      <c r="A156" s="4"/>
      <c r="B156" s="4"/>
      <c r="C156" s="4"/>
      <c r="D156" s="4"/>
      <c r="E156" s="4"/>
      <c r="F156" s="4"/>
      <c r="G156" s="7"/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s="46" customFormat="1" x14ac:dyDescent="0.25">
      <c r="A157" s="4"/>
      <c r="B157" s="4"/>
      <c r="C157" s="4"/>
      <c r="D157" s="4"/>
      <c r="E157" s="4"/>
      <c r="F157" s="4"/>
      <c r="G157" s="7"/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s="46" customFormat="1" x14ac:dyDescent="0.25">
      <c r="A158" s="4"/>
      <c r="B158" s="4"/>
      <c r="C158" s="4"/>
      <c r="D158" s="4"/>
      <c r="E158" s="4"/>
      <c r="F158" s="4"/>
      <c r="G158" s="7"/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s="46" customFormat="1" x14ac:dyDescent="0.25">
      <c r="A159" s="4"/>
      <c r="B159" s="4"/>
      <c r="C159" s="4"/>
      <c r="D159" s="4"/>
      <c r="E159" s="4"/>
      <c r="F159" s="4"/>
      <c r="G159" s="7"/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s="46" customFormat="1" x14ac:dyDescent="0.25">
      <c r="A160" s="4"/>
      <c r="B160" s="4"/>
      <c r="C160" s="4"/>
      <c r="D160" s="4"/>
      <c r="E160" s="4"/>
      <c r="F160" s="4"/>
      <c r="G160" s="7"/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s="46" customFormat="1" x14ac:dyDescent="0.25">
      <c r="A161" s="4"/>
      <c r="B161" s="4"/>
      <c r="C161" s="4"/>
      <c r="D161" s="4"/>
      <c r="E161" s="4"/>
      <c r="F161" s="4"/>
      <c r="G161" s="7"/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s="46" customFormat="1" x14ac:dyDescent="0.25">
      <c r="A162" s="4"/>
      <c r="B162" s="4"/>
      <c r="C162" s="4"/>
      <c r="D162" s="4"/>
      <c r="E162" s="4"/>
      <c r="F162" s="4"/>
      <c r="G162" s="7"/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s="46" customFormat="1" x14ac:dyDescent="0.25">
      <c r="A163" s="4"/>
      <c r="B163" s="4"/>
      <c r="C163" s="4"/>
      <c r="D163" s="4"/>
      <c r="E163" s="4"/>
      <c r="F163" s="4"/>
      <c r="G163" s="7"/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s="46" customFormat="1" x14ac:dyDescent="0.25">
      <c r="A164" s="4"/>
      <c r="B164" s="4"/>
      <c r="C164" s="4"/>
      <c r="D164" s="4"/>
      <c r="E164" s="4"/>
      <c r="F164" s="4"/>
      <c r="G164" s="7"/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s="46" customFormat="1" x14ac:dyDescent="0.25">
      <c r="A165" s="4"/>
      <c r="B165" s="4"/>
      <c r="C165" s="4"/>
      <c r="D165" s="4"/>
      <c r="E165" s="4"/>
      <c r="F165" s="4"/>
      <c r="G165" s="7"/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s="46" customFormat="1" x14ac:dyDescent="0.25">
      <c r="A166" s="4"/>
      <c r="B166" s="4"/>
      <c r="C166" s="4"/>
      <c r="D166" s="4"/>
      <c r="E166" s="4"/>
      <c r="F166" s="4"/>
      <c r="G166" s="7"/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s="46" customFormat="1" x14ac:dyDescent="0.25">
      <c r="A167" s="4"/>
      <c r="B167" s="4"/>
      <c r="C167" s="4"/>
      <c r="D167" s="4"/>
      <c r="E167" s="4"/>
      <c r="F167" s="4"/>
      <c r="G167" s="7"/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s="46" customFormat="1" x14ac:dyDescent="0.25">
      <c r="A168" s="4"/>
      <c r="B168" s="4"/>
      <c r="C168" s="4"/>
      <c r="D168" s="4"/>
      <c r="E168" s="4"/>
      <c r="F168" s="4"/>
      <c r="G168" s="7"/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s="46" customFormat="1" x14ac:dyDescent="0.25">
      <c r="A169" s="4"/>
      <c r="B169" s="4"/>
      <c r="C169" s="4"/>
      <c r="D169" s="4"/>
      <c r="E169" s="4"/>
      <c r="F169" s="4"/>
      <c r="G169" s="7"/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s="46" customFormat="1" x14ac:dyDescent="0.25">
      <c r="A170" s="4"/>
      <c r="B170" s="4"/>
      <c r="C170" s="4"/>
      <c r="D170" s="4"/>
      <c r="E170" s="4"/>
      <c r="F170" s="4"/>
      <c r="G170" s="7"/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s="46" customFormat="1" x14ac:dyDescent="0.25">
      <c r="A171" s="4"/>
      <c r="B171" s="4"/>
      <c r="C171" s="4"/>
      <c r="D171" s="4"/>
      <c r="E171" s="4"/>
      <c r="F171" s="4"/>
      <c r="G171" s="7"/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s="46" customFormat="1" x14ac:dyDescent="0.25">
      <c r="A172" s="4"/>
      <c r="B172" s="4"/>
      <c r="C172" s="4"/>
      <c r="D172" s="4"/>
      <c r="E172" s="4"/>
      <c r="F172" s="4"/>
      <c r="G172" s="7"/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s="46" customFormat="1" x14ac:dyDescent="0.25">
      <c r="A173" s="4"/>
      <c r="B173" s="4"/>
      <c r="C173" s="4"/>
      <c r="D173" s="4"/>
      <c r="E173" s="4"/>
      <c r="F173" s="4"/>
      <c r="G173" s="7"/>
      <c r="H173" s="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s="46" customFormat="1" x14ac:dyDescent="0.25">
      <c r="A174" s="4"/>
      <c r="B174" s="4"/>
      <c r="C174" s="4"/>
      <c r="D174" s="4"/>
      <c r="E174" s="4"/>
      <c r="F174" s="4"/>
      <c r="G174" s="7"/>
      <c r="H174" s="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s="46" customFormat="1" x14ac:dyDescent="0.25">
      <c r="A175" s="4"/>
      <c r="B175" s="4"/>
      <c r="C175" s="4"/>
      <c r="D175" s="4"/>
      <c r="E175" s="4"/>
      <c r="F175" s="4"/>
      <c r="G175" s="7"/>
      <c r="H175" s="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</sheetData>
  <phoneticPr fontId="6" type="noConversion"/>
  <hyperlinks>
    <hyperlink ref="O2" r:id="rId1"/>
    <hyperlink ref="O4" r:id="rId2"/>
    <hyperlink ref="O5" r:id="rId3"/>
    <hyperlink ref="O6" r:id="rId4"/>
    <hyperlink ref="O7" r:id="rId5"/>
    <hyperlink ref="O8" r:id="rId6"/>
    <hyperlink ref="O3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19" workbookViewId="0">
      <selection activeCell="Q25" sqref="Q25"/>
    </sheetView>
  </sheetViews>
  <sheetFormatPr defaultRowHeight="1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7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5" width="15.140625" style="4" customWidth="1"/>
    <col min="16" max="18" width="14" style="4" customWidth="1"/>
  </cols>
  <sheetData>
    <row r="1" spans="1:18" ht="102" x14ac:dyDescent="0.25">
      <c r="A1" s="9" t="s">
        <v>20</v>
      </c>
      <c r="B1" s="9" t="s">
        <v>128</v>
      </c>
      <c r="C1" s="9" t="s">
        <v>29</v>
      </c>
      <c r="D1" s="10" t="s">
        <v>21</v>
      </c>
      <c r="E1" s="10" t="s">
        <v>22</v>
      </c>
      <c r="F1" s="10" t="s">
        <v>0</v>
      </c>
      <c r="G1" s="10" t="s">
        <v>18</v>
      </c>
      <c r="H1" s="10" t="s">
        <v>19</v>
      </c>
      <c r="I1" s="10" t="s">
        <v>16</v>
      </c>
      <c r="J1" s="10" t="s">
        <v>34</v>
      </c>
      <c r="K1" s="10" t="s">
        <v>30</v>
      </c>
      <c r="L1" s="10" t="s">
        <v>26</v>
      </c>
      <c r="M1" s="10" t="s">
        <v>1</v>
      </c>
      <c r="N1" s="10" t="s">
        <v>2</v>
      </c>
      <c r="O1" s="10" t="s">
        <v>23</v>
      </c>
      <c r="P1" s="10" t="s">
        <v>3</v>
      </c>
      <c r="Q1" s="10" t="s">
        <v>4</v>
      </c>
      <c r="R1" s="10" t="s">
        <v>5</v>
      </c>
    </row>
    <row r="2" spans="1:18" ht="25.5" x14ac:dyDescent="0.25">
      <c r="A2" s="52" t="s">
        <v>14</v>
      </c>
      <c r="B2" s="52" t="s">
        <v>55</v>
      </c>
      <c r="C2" s="52" t="s">
        <v>15</v>
      </c>
      <c r="D2" s="52">
        <v>30003771</v>
      </c>
      <c r="E2" s="44" t="s">
        <v>56</v>
      </c>
      <c r="F2" s="44"/>
      <c r="G2" s="53" t="s">
        <v>17</v>
      </c>
      <c r="H2" s="54">
        <v>0.04</v>
      </c>
      <c r="I2" s="55">
        <v>58000</v>
      </c>
      <c r="J2" s="55">
        <f>H2*I2</f>
        <v>2320</v>
      </c>
      <c r="K2" s="56" t="s">
        <v>46</v>
      </c>
      <c r="L2" s="44" t="s">
        <v>57</v>
      </c>
      <c r="M2" s="44" t="s">
        <v>58</v>
      </c>
      <c r="N2" s="44" t="s">
        <v>59</v>
      </c>
      <c r="O2" s="43" t="s">
        <v>60</v>
      </c>
      <c r="P2" s="44" t="s">
        <v>61</v>
      </c>
      <c r="Q2" s="44">
        <v>7204</v>
      </c>
      <c r="R2" s="44">
        <v>18</v>
      </c>
    </row>
    <row r="3" spans="1:18" ht="25.5" x14ac:dyDescent="0.25">
      <c r="A3" s="52" t="s">
        <v>14</v>
      </c>
      <c r="B3" s="52" t="s">
        <v>55</v>
      </c>
      <c r="C3" s="52" t="s">
        <v>15</v>
      </c>
      <c r="D3" s="44">
        <v>30003772</v>
      </c>
      <c r="E3" s="44" t="s">
        <v>56</v>
      </c>
      <c r="F3" s="44"/>
      <c r="G3" s="53" t="s">
        <v>17</v>
      </c>
      <c r="H3" s="54">
        <v>0.92</v>
      </c>
      <c r="I3" s="55">
        <v>58000</v>
      </c>
      <c r="J3" s="55">
        <f t="shared" ref="J3:J44" si="0">H3*I3</f>
        <v>53360</v>
      </c>
      <c r="K3" s="56" t="s">
        <v>46</v>
      </c>
      <c r="L3" s="44" t="s">
        <v>57</v>
      </c>
      <c r="M3" s="44" t="s">
        <v>58</v>
      </c>
      <c r="N3" s="44" t="s">
        <v>59</v>
      </c>
      <c r="O3" s="43" t="s">
        <v>60</v>
      </c>
      <c r="P3" s="44" t="s">
        <v>61</v>
      </c>
      <c r="Q3" s="44">
        <v>7204</v>
      </c>
      <c r="R3" s="44">
        <v>18</v>
      </c>
    </row>
    <row r="4" spans="1:18" ht="25.5" x14ac:dyDescent="0.25">
      <c r="A4" s="52" t="s">
        <v>14</v>
      </c>
      <c r="B4" s="52" t="s">
        <v>55</v>
      </c>
      <c r="C4" s="52" t="s">
        <v>15</v>
      </c>
      <c r="D4" s="44">
        <v>30003788</v>
      </c>
      <c r="E4" s="44" t="s">
        <v>56</v>
      </c>
      <c r="F4" s="44"/>
      <c r="G4" s="53" t="s">
        <v>17</v>
      </c>
      <c r="H4" s="54">
        <v>0.04</v>
      </c>
      <c r="I4" s="55">
        <v>58000</v>
      </c>
      <c r="J4" s="55">
        <f t="shared" si="0"/>
        <v>2320</v>
      </c>
      <c r="K4" s="56" t="s">
        <v>46</v>
      </c>
      <c r="L4" s="44" t="s">
        <v>57</v>
      </c>
      <c r="M4" s="44" t="s">
        <v>58</v>
      </c>
      <c r="N4" s="44" t="s">
        <v>59</v>
      </c>
      <c r="O4" s="43" t="s">
        <v>60</v>
      </c>
      <c r="P4" s="44" t="s">
        <v>61</v>
      </c>
      <c r="Q4" s="44">
        <v>7204</v>
      </c>
      <c r="R4" s="44">
        <v>18</v>
      </c>
    </row>
    <row r="5" spans="1:18" ht="25.5" x14ac:dyDescent="0.25">
      <c r="A5" s="52" t="s">
        <v>14</v>
      </c>
      <c r="B5" s="52" t="s">
        <v>62</v>
      </c>
      <c r="C5" s="52" t="s">
        <v>15</v>
      </c>
      <c r="D5" s="44">
        <v>60008753</v>
      </c>
      <c r="E5" s="44" t="s">
        <v>63</v>
      </c>
      <c r="F5" s="44" t="s">
        <v>64</v>
      </c>
      <c r="G5" s="53" t="s">
        <v>17</v>
      </c>
      <c r="H5" s="54">
        <v>0.4</v>
      </c>
      <c r="I5" s="55">
        <v>64000</v>
      </c>
      <c r="J5" s="55">
        <f t="shared" si="0"/>
        <v>25600</v>
      </c>
      <c r="K5" s="56" t="s">
        <v>46</v>
      </c>
      <c r="L5" s="44" t="s">
        <v>57</v>
      </c>
      <c r="M5" s="44" t="s">
        <v>58</v>
      </c>
      <c r="N5" s="44" t="s">
        <v>59</v>
      </c>
      <c r="O5" s="43" t="s">
        <v>60</v>
      </c>
      <c r="P5" s="44" t="s">
        <v>61</v>
      </c>
      <c r="Q5" s="44">
        <v>7204</v>
      </c>
      <c r="R5" s="44">
        <v>18</v>
      </c>
    </row>
    <row r="6" spans="1:18" ht="38.25" x14ac:dyDescent="0.25">
      <c r="A6" s="52" t="s">
        <v>14</v>
      </c>
      <c r="B6" s="52" t="s">
        <v>62</v>
      </c>
      <c r="C6" s="52" t="s">
        <v>15</v>
      </c>
      <c r="D6" s="52">
        <v>60008757</v>
      </c>
      <c r="E6" s="44" t="s">
        <v>65</v>
      </c>
      <c r="F6" s="44" t="s">
        <v>66</v>
      </c>
      <c r="G6" s="53" t="s">
        <v>17</v>
      </c>
      <c r="H6" s="54">
        <v>0.92</v>
      </c>
      <c r="I6" s="55">
        <v>64000</v>
      </c>
      <c r="J6" s="55">
        <f t="shared" si="0"/>
        <v>58880</v>
      </c>
      <c r="K6" s="56" t="s">
        <v>46</v>
      </c>
      <c r="L6" s="44" t="s">
        <v>57</v>
      </c>
      <c r="M6" s="44" t="s">
        <v>58</v>
      </c>
      <c r="N6" s="44" t="s">
        <v>59</v>
      </c>
      <c r="O6" s="43" t="s">
        <v>60</v>
      </c>
      <c r="P6" s="44" t="s">
        <v>61</v>
      </c>
      <c r="Q6" s="44">
        <v>7204</v>
      </c>
      <c r="R6" s="44">
        <v>28</v>
      </c>
    </row>
    <row r="7" spans="1:18" ht="25.5" x14ac:dyDescent="0.25">
      <c r="A7" s="52" t="s">
        <v>14</v>
      </c>
      <c r="B7" s="52" t="s">
        <v>62</v>
      </c>
      <c r="C7" s="52" t="s">
        <v>15</v>
      </c>
      <c r="D7" s="52">
        <v>30004070</v>
      </c>
      <c r="E7" s="44" t="s">
        <v>67</v>
      </c>
      <c r="F7" s="52" t="s">
        <v>68</v>
      </c>
      <c r="G7" s="53" t="s">
        <v>17</v>
      </c>
      <c r="H7" s="54">
        <v>4.2000000000000003E-2</v>
      </c>
      <c r="I7" s="55">
        <v>64000</v>
      </c>
      <c r="J7" s="55">
        <f t="shared" si="0"/>
        <v>2688</v>
      </c>
      <c r="K7" s="56" t="s">
        <v>46</v>
      </c>
      <c r="L7" s="44" t="s">
        <v>57</v>
      </c>
      <c r="M7" s="44" t="s">
        <v>58</v>
      </c>
      <c r="N7" s="44" t="s">
        <v>59</v>
      </c>
      <c r="O7" s="43" t="s">
        <v>60</v>
      </c>
      <c r="P7" s="44" t="s">
        <v>61</v>
      </c>
      <c r="Q7" s="44">
        <v>7204</v>
      </c>
      <c r="R7" s="44">
        <v>4</v>
      </c>
    </row>
    <row r="8" spans="1:18" ht="25.5" x14ac:dyDescent="0.25">
      <c r="A8" s="52" t="s">
        <v>14</v>
      </c>
      <c r="B8" s="52" t="s">
        <v>62</v>
      </c>
      <c r="C8" s="52" t="s">
        <v>15</v>
      </c>
      <c r="D8" s="52">
        <v>30004072</v>
      </c>
      <c r="E8" s="44" t="s">
        <v>67</v>
      </c>
      <c r="F8" s="52" t="s">
        <v>68</v>
      </c>
      <c r="G8" s="53" t="s">
        <v>17</v>
      </c>
      <c r="H8" s="54">
        <v>8.5999999999999993E-2</v>
      </c>
      <c r="I8" s="55">
        <v>64000</v>
      </c>
      <c r="J8" s="55">
        <f t="shared" si="0"/>
        <v>5504</v>
      </c>
      <c r="K8" s="56" t="s">
        <v>46</v>
      </c>
      <c r="L8" s="44" t="s">
        <v>57</v>
      </c>
      <c r="M8" s="44" t="s">
        <v>58</v>
      </c>
      <c r="N8" s="44" t="s">
        <v>59</v>
      </c>
      <c r="O8" s="43" t="s">
        <v>60</v>
      </c>
      <c r="P8" s="44" t="s">
        <v>61</v>
      </c>
      <c r="Q8" s="44">
        <v>7204</v>
      </c>
      <c r="R8" s="44">
        <v>4</v>
      </c>
    </row>
    <row r="9" spans="1:18" ht="25.5" x14ac:dyDescent="0.25">
      <c r="A9" s="52" t="s">
        <v>14</v>
      </c>
      <c r="B9" s="52" t="s">
        <v>62</v>
      </c>
      <c r="C9" s="52" t="s">
        <v>15</v>
      </c>
      <c r="D9" s="52">
        <v>30004074</v>
      </c>
      <c r="E9" s="44" t="s">
        <v>67</v>
      </c>
      <c r="F9" s="52" t="s">
        <v>68</v>
      </c>
      <c r="G9" s="53" t="s">
        <v>17</v>
      </c>
      <c r="H9" s="54">
        <v>0.45100000000000001</v>
      </c>
      <c r="I9" s="55">
        <v>64000</v>
      </c>
      <c r="J9" s="55">
        <f t="shared" si="0"/>
        <v>28864</v>
      </c>
      <c r="K9" s="56" t="s">
        <v>46</v>
      </c>
      <c r="L9" s="44" t="s">
        <v>57</v>
      </c>
      <c r="M9" s="44" t="s">
        <v>58</v>
      </c>
      <c r="N9" s="44" t="s">
        <v>59</v>
      </c>
      <c r="O9" s="43" t="s">
        <v>60</v>
      </c>
      <c r="P9" s="44" t="s">
        <v>61</v>
      </c>
      <c r="Q9" s="44">
        <v>7204</v>
      </c>
      <c r="R9" s="44">
        <v>4</v>
      </c>
    </row>
    <row r="10" spans="1:18" ht="25.5" x14ac:dyDescent="0.25">
      <c r="A10" s="52" t="s">
        <v>14</v>
      </c>
      <c r="B10" s="52" t="s">
        <v>62</v>
      </c>
      <c r="C10" s="52" t="s">
        <v>15</v>
      </c>
      <c r="D10" s="52">
        <v>30004144</v>
      </c>
      <c r="E10" s="44" t="s">
        <v>67</v>
      </c>
      <c r="F10" s="52" t="s">
        <v>68</v>
      </c>
      <c r="G10" s="53" t="s">
        <v>17</v>
      </c>
      <c r="H10" s="54">
        <v>0.36499999999999999</v>
      </c>
      <c r="I10" s="55">
        <v>64000</v>
      </c>
      <c r="J10" s="55">
        <f t="shared" si="0"/>
        <v>23360</v>
      </c>
      <c r="K10" s="56" t="s">
        <v>46</v>
      </c>
      <c r="L10" s="44" t="s">
        <v>57</v>
      </c>
      <c r="M10" s="44" t="s">
        <v>58</v>
      </c>
      <c r="N10" s="44" t="s">
        <v>59</v>
      </c>
      <c r="O10" s="43" t="s">
        <v>60</v>
      </c>
      <c r="P10" s="44" t="s">
        <v>61</v>
      </c>
      <c r="Q10" s="44">
        <v>7204</v>
      </c>
      <c r="R10" s="44">
        <v>4</v>
      </c>
    </row>
    <row r="11" spans="1:18" ht="25.5" x14ac:dyDescent="0.25">
      <c r="A11" s="52" t="s">
        <v>35</v>
      </c>
      <c r="B11" s="52" t="s">
        <v>55</v>
      </c>
      <c r="C11" s="52" t="s">
        <v>15</v>
      </c>
      <c r="D11" s="44">
        <v>30003836</v>
      </c>
      <c r="E11" s="44" t="s">
        <v>69</v>
      </c>
      <c r="F11" s="44"/>
      <c r="G11" s="53" t="s">
        <v>17</v>
      </c>
      <c r="H11" s="54">
        <v>8.1000000000000003E-2</v>
      </c>
      <c r="I11" s="55">
        <v>58000</v>
      </c>
      <c r="J11" s="55">
        <f t="shared" si="0"/>
        <v>4698</v>
      </c>
      <c r="K11" s="56" t="s">
        <v>46</v>
      </c>
      <c r="L11" s="44" t="s">
        <v>57</v>
      </c>
      <c r="M11" s="44" t="s">
        <v>58</v>
      </c>
      <c r="N11" s="44" t="s">
        <v>59</v>
      </c>
      <c r="O11" s="43" t="s">
        <v>60</v>
      </c>
      <c r="P11" s="44" t="s">
        <v>61</v>
      </c>
      <c r="Q11" s="44">
        <v>7204</v>
      </c>
      <c r="R11" s="44">
        <v>18</v>
      </c>
    </row>
    <row r="12" spans="1:18" ht="25.5" x14ac:dyDescent="0.25">
      <c r="A12" s="52" t="s">
        <v>35</v>
      </c>
      <c r="B12" s="52" t="s">
        <v>55</v>
      </c>
      <c r="C12" s="52" t="s">
        <v>15</v>
      </c>
      <c r="D12" s="52">
        <v>30003915</v>
      </c>
      <c r="E12" s="52" t="s">
        <v>70</v>
      </c>
      <c r="F12" s="52"/>
      <c r="G12" s="53" t="s">
        <v>17</v>
      </c>
      <c r="H12" s="54">
        <v>5.0000000000000001E-3</v>
      </c>
      <c r="I12" s="55">
        <v>58000</v>
      </c>
      <c r="J12" s="55">
        <f t="shared" si="0"/>
        <v>290</v>
      </c>
      <c r="K12" s="56" t="s">
        <v>46</v>
      </c>
      <c r="L12" s="44" t="s">
        <v>57</v>
      </c>
      <c r="M12" s="44" t="s">
        <v>58</v>
      </c>
      <c r="N12" s="44" t="s">
        <v>59</v>
      </c>
      <c r="O12" s="43" t="s">
        <v>60</v>
      </c>
      <c r="P12" s="44" t="s">
        <v>61</v>
      </c>
      <c r="Q12" s="44">
        <v>7204</v>
      </c>
      <c r="R12" s="44">
        <v>18</v>
      </c>
    </row>
    <row r="13" spans="1:18" ht="25.5" x14ac:dyDescent="0.25">
      <c r="A13" s="52" t="s">
        <v>35</v>
      </c>
      <c r="B13" s="52" t="s">
        <v>55</v>
      </c>
      <c r="C13" s="52" t="s">
        <v>15</v>
      </c>
      <c r="D13" s="44">
        <v>30003916</v>
      </c>
      <c r="E13" s="44" t="s">
        <v>71</v>
      </c>
      <c r="F13" s="44"/>
      <c r="G13" s="53" t="s">
        <v>17</v>
      </c>
      <c r="H13" s="54">
        <v>7.0000000000000001E-3</v>
      </c>
      <c r="I13" s="55">
        <v>58000</v>
      </c>
      <c r="J13" s="55">
        <f t="shared" si="0"/>
        <v>406</v>
      </c>
      <c r="K13" s="56" t="s">
        <v>46</v>
      </c>
      <c r="L13" s="44" t="s">
        <v>57</v>
      </c>
      <c r="M13" s="44" t="s">
        <v>58</v>
      </c>
      <c r="N13" s="44" t="s">
        <v>59</v>
      </c>
      <c r="O13" s="43" t="s">
        <v>60</v>
      </c>
      <c r="P13" s="44" t="s">
        <v>61</v>
      </c>
      <c r="Q13" s="44">
        <v>7204</v>
      </c>
      <c r="R13" s="44">
        <v>18</v>
      </c>
    </row>
    <row r="14" spans="1:18" ht="25.5" x14ac:dyDescent="0.25">
      <c r="A14" s="52" t="s">
        <v>35</v>
      </c>
      <c r="B14" s="52" t="s">
        <v>55</v>
      </c>
      <c r="C14" s="52" t="s">
        <v>15</v>
      </c>
      <c r="D14" s="44">
        <v>30003924</v>
      </c>
      <c r="E14" s="44" t="s">
        <v>72</v>
      </c>
      <c r="F14" s="44"/>
      <c r="G14" s="53" t="s">
        <v>17</v>
      </c>
      <c r="H14" s="54">
        <v>6.5000000000000002E-2</v>
      </c>
      <c r="I14" s="55">
        <v>58000</v>
      </c>
      <c r="J14" s="55">
        <f t="shared" si="0"/>
        <v>3770</v>
      </c>
      <c r="K14" s="56" t="s">
        <v>46</v>
      </c>
      <c r="L14" s="44" t="s">
        <v>57</v>
      </c>
      <c r="M14" s="44" t="s">
        <v>58</v>
      </c>
      <c r="N14" s="44" t="s">
        <v>59</v>
      </c>
      <c r="O14" s="43" t="s">
        <v>60</v>
      </c>
      <c r="P14" s="44" t="s">
        <v>61</v>
      </c>
      <c r="Q14" s="44">
        <v>7204</v>
      </c>
      <c r="R14" s="44">
        <v>18</v>
      </c>
    </row>
    <row r="15" spans="1:18" ht="25.5" x14ac:dyDescent="0.25">
      <c r="A15" s="52" t="s">
        <v>35</v>
      </c>
      <c r="B15" s="52" t="s">
        <v>55</v>
      </c>
      <c r="C15" s="52" t="s">
        <v>15</v>
      </c>
      <c r="D15" s="44">
        <v>30003925</v>
      </c>
      <c r="E15" s="44" t="s">
        <v>73</v>
      </c>
      <c r="F15" s="44"/>
      <c r="G15" s="53" t="s">
        <v>17</v>
      </c>
      <c r="H15" s="54">
        <v>5.0000000000000001E-3</v>
      </c>
      <c r="I15" s="55">
        <v>58000</v>
      </c>
      <c r="J15" s="55">
        <f t="shared" si="0"/>
        <v>290</v>
      </c>
      <c r="K15" s="56" t="s">
        <v>46</v>
      </c>
      <c r="L15" s="44" t="s">
        <v>57</v>
      </c>
      <c r="M15" s="44" t="s">
        <v>58</v>
      </c>
      <c r="N15" s="44" t="s">
        <v>59</v>
      </c>
      <c r="O15" s="43" t="s">
        <v>60</v>
      </c>
      <c r="P15" s="44" t="s">
        <v>61</v>
      </c>
      <c r="Q15" s="44">
        <v>7204</v>
      </c>
      <c r="R15" s="44">
        <v>18</v>
      </c>
    </row>
    <row r="16" spans="1:18" ht="38.25" x14ac:dyDescent="0.25">
      <c r="A16" s="52" t="s">
        <v>35</v>
      </c>
      <c r="B16" s="52" t="s">
        <v>55</v>
      </c>
      <c r="C16" s="52" t="s">
        <v>15</v>
      </c>
      <c r="D16" s="44">
        <v>30004003</v>
      </c>
      <c r="E16" s="44" t="s">
        <v>74</v>
      </c>
      <c r="F16" s="44" t="s">
        <v>66</v>
      </c>
      <c r="G16" s="53" t="s">
        <v>17</v>
      </c>
      <c r="H16" s="54">
        <v>0</v>
      </c>
      <c r="I16" s="55">
        <v>58000</v>
      </c>
      <c r="J16" s="55">
        <f t="shared" si="0"/>
        <v>0</v>
      </c>
      <c r="K16" s="56" t="s">
        <v>46</v>
      </c>
      <c r="L16" s="44" t="s">
        <v>57</v>
      </c>
      <c r="M16" s="44" t="s">
        <v>58</v>
      </c>
      <c r="N16" s="44" t="s">
        <v>59</v>
      </c>
      <c r="O16" s="43" t="s">
        <v>60</v>
      </c>
      <c r="P16" s="44" t="s">
        <v>61</v>
      </c>
      <c r="Q16" s="44">
        <v>7204</v>
      </c>
      <c r="R16" s="44">
        <v>18</v>
      </c>
    </row>
    <row r="17" spans="1:18" ht="38.25" x14ac:dyDescent="0.25">
      <c r="A17" s="52" t="s">
        <v>35</v>
      </c>
      <c r="B17" s="52" t="s">
        <v>62</v>
      </c>
      <c r="C17" s="52" t="s">
        <v>15</v>
      </c>
      <c r="D17" s="52">
        <v>30000302</v>
      </c>
      <c r="E17" s="44" t="s">
        <v>65</v>
      </c>
      <c r="F17" s="44" t="s">
        <v>66</v>
      </c>
      <c r="G17" s="53" t="s">
        <v>17</v>
      </c>
      <c r="H17" s="54">
        <v>5.0000000000000001E-3</v>
      </c>
      <c r="I17" s="55">
        <v>64000</v>
      </c>
      <c r="J17" s="55">
        <f t="shared" si="0"/>
        <v>320</v>
      </c>
      <c r="K17" s="56" t="s">
        <v>46</v>
      </c>
      <c r="L17" s="44" t="s">
        <v>57</v>
      </c>
      <c r="M17" s="44" t="s">
        <v>58</v>
      </c>
      <c r="N17" s="44" t="s">
        <v>59</v>
      </c>
      <c r="O17" s="43" t="s">
        <v>60</v>
      </c>
      <c r="P17" s="44" t="s">
        <v>61</v>
      </c>
      <c r="Q17" s="44">
        <v>7204</v>
      </c>
      <c r="R17" s="44">
        <v>28</v>
      </c>
    </row>
    <row r="18" spans="1:18" ht="38.25" x14ac:dyDescent="0.25">
      <c r="A18" s="52" t="s">
        <v>35</v>
      </c>
      <c r="B18" s="52" t="s">
        <v>62</v>
      </c>
      <c r="C18" s="52" t="s">
        <v>15</v>
      </c>
      <c r="D18" s="44">
        <v>30000376</v>
      </c>
      <c r="E18" s="44" t="s">
        <v>65</v>
      </c>
      <c r="F18" s="44" t="s">
        <v>66</v>
      </c>
      <c r="G18" s="53" t="s">
        <v>17</v>
      </c>
      <c r="H18" s="54">
        <v>2.5000000000000001E-3</v>
      </c>
      <c r="I18" s="55">
        <v>64000</v>
      </c>
      <c r="J18" s="55">
        <f t="shared" si="0"/>
        <v>160</v>
      </c>
      <c r="K18" s="56" t="s">
        <v>46</v>
      </c>
      <c r="L18" s="44" t="s">
        <v>57</v>
      </c>
      <c r="M18" s="44" t="s">
        <v>58</v>
      </c>
      <c r="N18" s="44" t="s">
        <v>59</v>
      </c>
      <c r="O18" s="43" t="s">
        <v>60</v>
      </c>
      <c r="P18" s="44" t="s">
        <v>61</v>
      </c>
      <c r="Q18" s="44">
        <v>7204</v>
      </c>
      <c r="R18" s="44">
        <v>28</v>
      </c>
    </row>
    <row r="19" spans="1:18" ht="38.25" x14ac:dyDescent="0.25">
      <c r="A19" s="52" t="s">
        <v>35</v>
      </c>
      <c r="B19" s="52" t="s">
        <v>62</v>
      </c>
      <c r="C19" s="52" t="s">
        <v>15</v>
      </c>
      <c r="D19" s="44">
        <v>30001369</v>
      </c>
      <c r="E19" s="44" t="s">
        <v>65</v>
      </c>
      <c r="F19" s="44" t="s">
        <v>66</v>
      </c>
      <c r="G19" s="53" t="s">
        <v>17</v>
      </c>
      <c r="H19" s="54">
        <v>1.7999999999999999E-2</v>
      </c>
      <c r="I19" s="55">
        <v>64000</v>
      </c>
      <c r="J19" s="55">
        <f t="shared" si="0"/>
        <v>1152</v>
      </c>
      <c r="K19" s="56" t="s">
        <v>46</v>
      </c>
      <c r="L19" s="44" t="s">
        <v>57</v>
      </c>
      <c r="M19" s="44" t="s">
        <v>58</v>
      </c>
      <c r="N19" s="44" t="s">
        <v>59</v>
      </c>
      <c r="O19" s="43" t="s">
        <v>60</v>
      </c>
      <c r="P19" s="44" t="s">
        <v>61</v>
      </c>
      <c r="Q19" s="44">
        <v>7204</v>
      </c>
      <c r="R19" s="44">
        <v>28</v>
      </c>
    </row>
    <row r="20" spans="1:18" ht="38.25" x14ac:dyDescent="0.25">
      <c r="A20" s="52" t="s">
        <v>35</v>
      </c>
      <c r="B20" s="52" t="s">
        <v>62</v>
      </c>
      <c r="C20" s="52" t="s">
        <v>15</v>
      </c>
      <c r="D20" s="44">
        <v>30004134</v>
      </c>
      <c r="E20" s="44" t="s">
        <v>65</v>
      </c>
      <c r="F20" s="44" t="s">
        <v>66</v>
      </c>
      <c r="G20" s="53" t="s">
        <v>17</v>
      </c>
      <c r="H20" s="54">
        <v>3.2000000000000001E-2</v>
      </c>
      <c r="I20" s="55">
        <v>64000</v>
      </c>
      <c r="J20" s="55">
        <f t="shared" si="0"/>
        <v>2048</v>
      </c>
      <c r="K20" s="56" t="s">
        <v>46</v>
      </c>
      <c r="L20" s="44" t="s">
        <v>57</v>
      </c>
      <c r="M20" s="44" t="s">
        <v>58</v>
      </c>
      <c r="N20" s="44" t="s">
        <v>59</v>
      </c>
      <c r="O20" s="43" t="s">
        <v>60</v>
      </c>
      <c r="P20" s="44" t="s">
        <v>61</v>
      </c>
      <c r="Q20" s="44">
        <v>7204</v>
      </c>
      <c r="R20" s="44">
        <v>28</v>
      </c>
    </row>
    <row r="21" spans="1:18" ht="38.25" x14ac:dyDescent="0.25">
      <c r="A21" s="52" t="s">
        <v>75</v>
      </c>
      <c r="B21" s="52" t="s">
        <v>76</v>
      </c>
      <c r="C21" s="52" t="s">
        <v>15</v>
      </c>
      <c r="D21" s="44">
        <v>60008758</v>
      </c>
      <c r="E21" s="44" t="s">
        <v>65</v>
      </c>
      <c r="F21" s="57" t="s">
        <v>66</v>
      </c>
      <c r="G21" s="53" t="s">
        <v>17</v>
      </c>
      <c r="H21" s="54">
        <v>0.1057</v>
      </c>
      <c r="I21" s="55">
        <v>400000</v>
      </c>
      <c r="J21" s="55">
        <f t="shared" si="0"/>
        <v>42280</v>
      </c>
      <c r="K21" s="56" t="s">
        <v>46</v>
      </c>
      <c r="L21" s="44" t="s">
        <v>57</v>
      </c>
      <c r="M21" s="44" t="s">
        <v>58</v>
      </c>
      <c r="N21" s="44" t="s">
        <v>59</v>
      </c>
      <c r="O21" s="43" t="s">
        <v>60</v>
      </c>
      <c r="P21" s="44" t="s">
        <v>77</v>
      </c>
      <c r="Q21" s="58">
        <v>7602</v>
      </c>
      <c r="R21" s="44">
        <v>28</v>
      </c>
    </row>
    <row r="22" spans="1:18" ht="25.5" x14ac:dyDescent="0.25">
      <c r="A22" s="52" t="s">
        <v>14</v>
      </c>
      <c r="B22" s="52" t="s">
        <v>62</v>
      </c>
      <c r="C22" s="52" t="s">
        <v>15</v>
      </c>
      <c r="D22" s="44">
        <v>60008757</v>
      </c>
      <c r="E22" s="44" t="s">
        <v>78</v>
      </c>
      <c r="F22" s="52" t="s">
        <v>68</v>
      </c>
      <c r="G22" s="53" t="s">
        <v>17</v>
      </c>
      <c r="H22" s="31">
        <v>2.2040000000000002</v>
      </c>
      <c r="I22" s="55">
        <v>64000</v>
      </c>
      <c r="J22" s="55">
        <f t="shared" si="0"/>
        <v>141056</v>
      </c>
      <c r="K22" s="56" t="s">
        <v>46</v>
      </c>
      <c r="L22" s="44" t="s">
        <v>79</v>
      </c>
      <c r="M22" s="44" t="s">
        <v>80</v>
      </c>
      <c r="N22" s="44" t="s">
        <v>81</v>
      </c>
      <c r="O22" s="43" t="s">
        <v>82</v>
      </c>
      <c r="P22" s="44" t="s">
        <v>61</v>
      </c>
      <c r="Q22" s="44">
        <v>7204</v>
      </c>
      <c r="R22" s="44">
        <v>28</v>
      </c>
    </row>
    <row r="23" spans="1:18" ht="25.5" x14ac:dyDescent="0.25">
      <c r="A23" s="52" t="s">
        <v>35</v>
      </c>
      <c r="B23" s="52" t="s">
        <v>62</v>
      </c>
      <c r="C23" s="52" t="s">
        <v>15</v>
      </c>
      <c r="D23" s="44">
        <v>20000216</v>
      </c>
      <c r="E23" s="44" t="s">
        <v>83</v>
      </c>
      <c r="F23" s="52" t="s">
        <v>68</v>
      </c>
      <c r="G23" s="53" t="s">
        <v>17</v>
      </c>
      <c r="H23" s="59">
        <v>0.42</v>
      </c>
      <c r="I23" s="55">
        <v>64000</v>
      </c>
      <c r="J23" s="55">
        <f t="shared" si="0"/>
        <v>26880</v>
      </c>
      <c r="K23" s="56" t="s">
        <v>46</v>
      </c>
      <c r="L23" s="44" t="s">
        <v>79</v>
      </c>
      <c r="M23" s="44" t="s">
        <v>80</v>
      </c>
      <c r="N23" s="44" t="s">
        <v>84</v>
      </c>
      <c r="O23" s="43" t="s">
        <v>82</v>
      </c>
      <c r="P23" s="44" t="s">
        <v>61</v>
      </c>
      <c r="Q23" s="44">
        <v>7204</v>
      </c>
      <c r="R23" s="44">
        <v>2</v>
      </c>
    </row>
    <row r="24" spans="1:18" ht="25.5" x14ac:dyDescent="0.25">
      <c r="A24" s="52" t="s">
        <v>35</v>
      </c>
      <c r="B24" s="52" t="s">
        <v>62</v>
      </c>
      <c r="C24" s="52" t="s">
        <v>15</v>
      </c>
      <c r="D24" s="44">
        <v>60008757</v>
      </c>
      <c r="E24" s="44" t="s">
        <v>78</v>
      </c>
      <c r="F24" s="52" t="s">
        <v>68</v>
      </c>
      <c r="G24" s="53" t="s">
        <v>17</v>
      </c>
      <c r="H24" s="59">
        <v>0.55000000000000004</v>
      </c>
      <c r="I24" s="55">
        <v>64000</v>
      </c>
      <c r="J24" s="55">
        <f t="shared" si="0"/>
        <v>35200</v>
      </c>
      <c r="K24" s="56" t="s">
        <v>46</v>
      </c>
      <c r="L24" s="44" t="s">
        <v>79</v>
      </c>
      <c r="M24" s="44" t="s">
        <v>80</v>
      </c>
      <c r="N24" s="44" t="s">
        <v>84</v>
      </c>
      <c r="O24" s="43" t="s">
        <v>82</v>
      </c>
      <c r="P24" s="44" t="s">
        <v>61</v>
      </c>
      <c r="Q24" s="44">
        <v>7204</v>
      </c>
      <c r="R24" s="44">
        <v>28</v>
      </c>
    </row>
    <row r="25" spans="1:18" ht="25.5" x14ac:dyDescent="0.25">
      <c r="A25" s="52" t="s">
        <v>75</v>
      </c>
      <c r="B25" s="52" t="s">
        <v>76</v>
      </c>
      <c r="C25" s="52" t="s">
        <v>15</v>
      </c>
      <c r="D25" s="44">
        <v>60008758</v>
      </c>
      <c r="E25" s="44" t="s">
        <v>78</v>
      </c>
      <c r="F25" s="52" t="s">
        <v>68</v>
      </c>
      <c r="G25" s="53" t="s">
        <v>17</v>
      </c>
      <c r="H25" s="59">
        <v>0.629</v>
      </c>
      <c r="I25" s="55">
        <v>400000</v>
      </c>
      <c r="J25" s="55">
        <f t="shared" si="0"/>
        <v>251600</v>
      </c>
      <c r="K25" s="56" t="s">
        <v>46</v>
      </c>
      <c r="L25" s="44" t="s">
        <v>79</v>
      </c>
      <c r="M25" s="44" t="s">
        <v>80</v>
      </c>
      <c r="N25" s="44" t="s">
        <v>81</v>
      </c>
      <c r="O25" s="43" t="s">
        <v>82</v>
      </c>
      <c r="P25" s="44" t="s">
        <v>77</v>
      </c>
      <c r="Q25" s="61">
        <v>7602</v>
      </c>
      <c r="R25" s="44">
        <v>28</v>
      </c>
    </row>
    <row r="26" spans="1:18" ht="25.5" x14ac:dyDescent="0.25">
      <c r="A26" s="52" t="s">
        <v>14</v>
      </c>
      <c r="B26" s="52" t="s">
        <v>55</v>
      </c>
      <c r="C26" s="52" t="s">
        <v>15</v>
      </c>
      <c r="D26" s="44" t="s">
        <v>85</v>
      </c>
      <c r="E26" s="44" t="s">
        <v>86</v>
      </c>
      <c r="F26" s="44" t="s">
        <v>87</v>
      </c>
      <c r="G26" s="53" t="s">
        <v>17</v>
      </c>
      <c r="H26" s="59">
        <v>1.68</v>
      </c>
      <c r="I26" s="60">
        <v>58000</v>
      </c>
      <c r="J26" s="55">
        <f t="shared" si="0"/>
        <v>97440</v>
      </c>
      <c r="K26" s="44" t="s">
        <v>46</v>
      </c>
      <c r="L26" s="44" t="s">
        <v>88</v>
      </c>
      <c r="M26" s="44" t="s">
        <v>89</v>
      </c>
      <c r="N26" s="44" t="s">
        <v>90</v>
      </c>
      <c r="O26" s="43" t="s">
        <v>91</v>
      </c>
      <c r="P26" s="44" t="s">
        <v>61</v>
      </c>
      <c r="Q26" s="44">
        <v>7204</v>
      </c>
      <c r="R26" s="44">
        <v>18</v>
      </c>
    </row>
    <row r="27" spans="1:18" ht="25.5" x14ac:dyDescent="0.25">
      <c r="A27" s="52" t="s">
        <v>14</v>
      </c>
      <c r="B27" s="52" t="s">
        <v>55</v>
      </c>
      <c r="C27" s="52" t="s">
        <v>15</v>
      </c>
      <c r="D27" s="44">
        <v>30003832</v>
      </c>
      <c r="E27" s="44" t="s">
        <v>86</v>
      </c>
      <c r="F27" s="44" t="s">
        <v>87</v>
      </c>
      <c r="G27" s="53" t="s">
        <v>17</v>
      </c>
      <c r="H27" s="59">
        <v>8.4000000000000005E-2</v>
      </c>
      <c r="I27" s="60">
        <v>58000</v>
      </c>
      <c r="J27" s="55">
        <f t="shared" si="0"/>
        <v>4872</v>
      </c>
      <c r="K27" s="44" t="s">
        <v>46</v>
      </c>
      <c r="L27" s="44" t="s">
        <v>88</v>
      </c>
      <c r="M27" s="44" t="s">
        <v>89</v>
      </c>
      <c r="N27" s="44" t="s">
        <v>90</v>
      </c>
      <c r="O27" s="43" t="s">
        <v>91</v>
      </c>
      <c r="P27" s="44" t="s">
        <v>61</v>
      </c>
      <c r="Q27" s="44">
        <v>7204</v>
      </c>
      <c r="R27" s="44">
        <v>18</v>
      </c>
    </row>
    <row r="28" spans="1:18" ht="25.5" x14ac:dyDescent="0.25">
      <c r="A28" s="52" t="s">
        <v>14</v>
      </c>
      <c r="B28" s="52" t="s">
        <v>55</v>
      </c>
      <c r="C28" s="52" t="s">
        <v>15</v>
      </c>
      <c r="D28" s="44">
        <v>30003836</v>
      </c>
      <c r="E28" s="44" t="s">
        <v>86</v>
      </c>
      <c r="F28" s="44" t="s">
        <v>87</v>
      </c>
      <c r="G28" s="53" t="s">
        <v>17</v>
      </c>
      <c r="H28" s="59">
        <v>0.33150000000000002</v>
      </c>
      <c r="I28" s="60">
        <v>58000</v>
      </c>
      <c r="J28" s="55">
        <f t="shared" si="0"/>
        <v>19227</v>
      </c>
      <c r="K28" s="44" t="s">
        <v>46</v>
      </c>
      <c r="L28" s="44" t="s">
        <v>88</v>
      </c>
      <c r="M28" s="44" t="s">
        <v>89</v>
      </c>
      <c r="N28" s="44" t="s">
        <v>90</v>
      </c>
      <c r="O28" s="43" t="s">
        <v>91</v>
      </c>
      <c r="P28" s="44" t="s">
        <v>61</v>
      </c>
      <c r="Q28" s="44">
        <v>7204</v>
      </c>
      <c r="R28" s="44">
        <v>18</v>
      </c>
    </row>
    <row r="29" spans="1:18" ht="25.5" x14ac:dyDescent="0.25">
      <c r="A29" s="52" t="s">
        <v>14</v>
      </c>
      <c r="B29" s="52" t="s">
        <v>55</v>
      </c>
      <c r="C29" s="52" t="s">
        <v>15</v>
      </c>
      <c r="D29" s="44">
        <v>30003865</v>
      </c>
      <c r="E29" s="44" t="s">
        <v>86</v>
      </c>
      <c r="F29" s="44" t="s">
        <v>87</v>
      </c>
      <c r="G29" s="53" t="s">
        <v>17</v>
      </c>
      <c r="H29" s="59">
        <v>0.04</v>
      </c>
      <c r="I29" s="60">
        <v>58000</v>
      </c>
      <c r="J29" s="55">
        <f t="shared" si="0"/>
        <v>2320</v>
      </c>
      <c r="K29" s="44" t="s">
        <v>46</v>
      </c>
      <c r="L29" s="44" t="s">
        <v>88</v>
      </c>
      <c r="M29" s="44" t="s">
        <v>89</v>
      </c>
      <c r="N29" s="44" t="s">
        <v>90</v>
      </c>
      <c r="O29" s="43" t="s">
        <v>91</v>
      </c>
      <c r="P29" s="44" t="s">
        <v>61</v>
      </c>
      <c r="Q29" s="44">
        <v>7204</v>
      </c>
      <c r="R29" s="44">
        <v>18</v>
      </c>
    </row>
    <row r="30" spans="1:18" ht="25.5" x14ac:dyDescent="0.25">
      <c r="A30" s="52" t="s">
        <v>14</v>
      </c>
      <c r="B30" s="52" t="s">
        <v>55</v>
      </c>
      <c r="C30" s="52" t="s">
        <v>15</v>
      </c>
      <c r="D30" s="44">
        <v>30003899</v>
      </c>
      <c r="E30" s="44" t="s">
        <v>86</v>
      </c>
      <c r="F30" s="44" t="s">
        <v>87</v>
      </c>
      <c r="G30" s="53" t="s">
        <v>17</v>
      </c>
      <c r="H30" s="59">
        <v>7.3000000000000001E-3</v>
      </c>
      <c r="I30" s="60">
        <v>58000</v>
      </c>
      <c r="J30" s="55">
        <f t="shared" si="0"/>
        <v>423.4</v>
      </c>
      <c r="K30" s="44" t="s">
        <v>46</v>
      </c>
      <c r="L30" s="44" t="s">
        <v>88</v>
      </c>
      <c r="M30" s="44" t="s">
        <v>89</v>
      </c>
      <c r="N30" s="44" t="s">
        <v>90</v>
      </c>
      <c r="O30" s="43" t="s">
        <v>91</v>
      </c>
      <c r="P30" s="44" t="s">
        <v>61</v>
      </c>
      <c r="Q30" s="44">
        <v>7204</v>
      </c>
      <c r="R30" s="44">
        <v>18</v>
      </c>
    </row>
    <row r="31" spans="1:18" ht="25.5" x14ac:dyDescent="0.25">
      <c r="A31" s="52" t="s">
        <v>14</v>
      </c>
      <c r="B31" s="52" t="s">
        <v>55</v>
      </c>
      <c r="C31" s="52" t="s">
        <v>15</v>
      </c>
      <c r="D31" s="44">
        <v>30003915</v>
      </c>
      <c r="E31" s="44" t="s">
        <v>86</v>
      </c>
      <c r="F31" s="44" t="s">
        <v>87</v>
      </c>
      <c r="G31" s="53" t="s">
        <v>17</v>
      </c>
      <c r="H31" s="59">
        <v>1.4E-2</v>
      </c>
      <c r="I31" s="60">
        <v>58000</v>
      </c>
      <c r="J31" s="55">
        <f t="shared" si="0"/>
        <v>812</v>
      </c>
      <c r="K31" s="44" t="s">
        <v>46</v>
      </c>
      <c r="L31" s="44" t="s">
        <v>88</v>
      </c>
      <c r="M31" s="44" t="s">
        <v>89</v>
      </c>
      <c r="N31" s="44" t="s">
        <v>90</v>
      </c>
      <c r="O31" s="43" t="s">
        <v>91</v>
      </c>
      <c r="P31" s="44" t="s">
        <v>61</v>
      </c>
      <c r="Q31" s="44">
        <v>7204</v>
      </c>
      <c r="R31" s="44">
        <v>18</v>
      </c>
    </row>
    <row r="32" spans="1:18" ht="25.5" x14ac:dyDescent="0.25">
      <c r="A32" s="52" t="s">
        <v>14</v>
      </c>
      <c r="B32" s="52" t="s">
        <v>55</v>
      </c>
      <c r="C32" s="52" t="s">
        <v>15</v>
      </c>
      <c r="D32" s="44">
        <v>30003917</v>
      </c>
      <c r="E32" s="44" t="s">
        <v>86</v>
      </c>
      <c r="F32" s="44" t="s">
        <v>87</v>
      </c>
      <c r="G32" s="53" t="s">
        <v>17</v>
      </c>
      <c r="H32" s="59">
        <v>0.01</v>
      </c>
      <c r="I32" s="60">
        <v>58000</v>
      </c>
      <c r="J32" s="55">
        <f t="shared" si="0"/>
        <v>580</v>
      </c>
      <c r="K32" s="44" t="s">
        <v>46</v>
      </c>
      <c r="L32" s="44" t="s">
        <v>88</v>
      </c>
      <c r="M32" s="44" t="s">
        <v>89</v>
      </c>
      <c r="N32" s="44" t="s">
        <v>90</v>
      </c>
      <c r="O32" s="43" t="s">
        <v>91</v>
      </c>
      <c r="P32" s="44" t="s">
        <v>61</v>
      </c>
      <c r="Q32" s="44">
        <v>7204</v>
      </c>
      <c r="R32" s="44">
        <v>18</v>
      </c>
    </row>
    <row r="33" spans="1:18" ht="25.5" x14ac:dyDescent="0.25">
      <c r="A33" s="52" t="s">
        <v>14</v>
      </c>
      <c r="B33" s="52" t="s">
        <v>55</v>
      </c>
      <c r="C33" s="52" t="s">
        <v>15</v>
      </c>
      <c r="D33" s="44">
        <v>30003924</v>
      </c>
      <c r="E33" s="44" t="s">
        <v>86</v>
      </c>
      <c r="F33" s="44" t="s">
        <v>87</v>
      </c>
      <c r="G33" s="53" t="s">
        <v>17</v>
      </c>
      <c r="H33" s="59">
        <v>9.1999999999999998E-2</v>
      </c>
      <c r="I33" s="60">
        <v>58000</v>
      </c>
      <c r="J33" s="55">
        <f t="shared" si="0"/>
        <v>5336</v>
      </c>
      <c r="K33" s="44" t="s">
        <v>46</v>
      </c>
      <c r="L33" s="44" t="s">
        <v>88</v>
      </c>
      <c r="M33" s="44" t="s">
        <v>89</v>
      </c>
      <c r="N33" s="44" t="s">
        <v>90</v>
      </c>
      <c r="O33" s="43" t="s">
        <v>91</v>
      </c>
      <c r="P33" s="44" t="s">
        <v>61</v>
      </c>
      <c r="Q33" s="44">
        <v>7204</v>
      </c>
      <c r="R33" s="44">
        <v>18</v>
      </c>
    </row>
    <row r="34" spans="1:18" ht="25.5" x14ac:dyDescent="0.25">
      <c r="A34" s="52" t="s">
        <v>14</v>
      </c>
      <c r="B34" s="52" t="s">
        <v>62</v>
      </c>
      <c r="C34" s="52" t="s">
        <v>15</v>
      </c>
      <c r="D34" s="44">
        <v>60008753</v>
      </c>
      <c r="E34" s="44" t="s">
        <v>86</v>
      </c>
      <c r="F34" s="44" t="s">
        <v>87</v>
      </c>
      <c r="G34" s="53" t="s">
        <v>17</v>
      </c>
      <c r="H34" s="59">
        <v>3.5000000000000003E-2</v>
      </c>
      <c r="I34" s="55">
        <v>64000</v>
      </c>
      <c r="J34" s="55">
        <f t="shared" si="0"/>
        <v>2240</v>
      </c>
      <c r="K34" s="44" t="s">
        <v>46</v>
      </c>
      <c r="L34" s="44" t="s">
        <v>88</v>
      </c>
      <c r="M34" s="44" t="s">
        <v>89</v>
      </c>
      <c r="N34" s="44" t="s">
        <v>90</v>
      </c>
      <c r="O34" s="43" t="s">
        <v>91</v>
      </c>
      <c r="P34" s="44" t="s">
        <v>61</v>
      </c>
      <c r="Q34" s="44">
        <v>7204</v>
      </c>
      <c r="R34" s="44">
        <v>18</v>
      </c>
    </row>
    <row r="35" spans="1:18" ht="25.5" x14ac:dyDescent="0.25">
      <c r="A35" s="52" t="s">
        <v>14</v>
      </c>
      <c r="B35" s="52" t="s">
        <v>62</v>
      </c>
      <c r="C35" s="52" t="s">
        <v>15</v>
      </c>
      <c r="D35" s="44">
        <v>60008757</v>
      </c>
      <c r="E35" s="44" t="s">
        <v>92</v>
      </c>
      <c r="F35" s="44" t="s">
        <v>87</v>
      </c>
      <c r="G35" s="53" t="s">
        <v>17</v>
      </c>
      <c r="H35" s="59">
        <v>1.91126</v>
      </c>
      <c r="I35" s="55">
        <v>64000</v>
      </c>
      <c r="J35" s="55">
        <f t="shared" si="0"/>
        <v>122320.64</v>
      </c>
      <c r="K35" s="44" t="s">
        <v>46</v>
      </c>
      <c r="L35" s="44" t="s">
        <v>88</v>
      </c>
      <c r="M35" s="44" t="s">
        <v>89</v>
      </c>
      <c r="N35" s="44" t="s">
        <v>90</v>
      </c>
      <c r="O35" s="43" t="s">
        <v>91</v>
      </c>
      <c r="P35" s="44" t="s">
        <v>61</v>
      </c>
      <c r="Q35" s="44">
        <v>7204</v>
      </c>
      <c r="R35" s="44">
        <v>18</v>
      </c>
    </row>
    <row r="36" spans="1:18" ht="25.5" x14ac:dyDescent="0.25">
      <c r="A36" s="52" t="s">
        <v>75</v>
      </c>
      <c r="B36" s="52" t="s">
        <v>93</v>
      </c>
      <c r="C36" s="52" t="s">
        <v>15</v>
      </c>
      <c r="D36" s="44">
        <v>60008758</v>
      </c>
      <c r="E36" s="44" t="s">
        <v>92</v>
      </c>
      <c r="F36" s="44" t="s">
        <v>87</v>
      </c>
      <c r="G36" s="53" t="s">
        <v>17</v>
      </c>
      <c r="H36" s="59">
        <v>0.435</v>
      </c>
      <c r="I36" s="60">
        <v>500000</v>
      </c>
      <c r="J36" s="55">
        <f t="shared" si="0"/>
        <v>217500</v>
      </c>
      <c r="K36" s="44" t="s">
        <v>46</v>
      </c>
      <c r="L36" s="44" t="s">
        <v>88</v>
      </c>
      <c r="M36" s="44" t="s">
        <v>89</v>
      </c>
      <c r="N36" s="44" t="s">
        <v>90</v>
      </c>
      <c r="O36" s="43" t="s">
        <v>91</v>
      </c>
      <c r="P36" s="44" t="s">
        <v>77</v>
      </c>
      <c r="Q36" s="44">
        <v>7602</v>
      </c>
      <c r="R36" s="44">
        <v>28</v>
      </c>
    </row>
    <row r="37" spans="1:18" ht="25.5" x14ac:dyDescent="0.25">
      <c r="A37" s="52" t="s">
        <v>14</v>
      </c>
      <c r="B37" s="52" t="s">
        <v>55</v>
      </c>
      <c r="C37" s="52" t="s">
        <v>15</v>
      </c>
      <c r="D37" s="44">
        <v>30003772</v>
      </c>
      <c r="E37" s="44" t="s">
        <v>94</v>
      </c>
      <c r="F37" s="52" t="s">
        <v>68</v>
      </c>
      <c r="G37" s="53" t="s">
        <v>17</v>
      </c>
      <c r="H37" s="31">
        <v>2.15</v>
      </c>
      <c r="I37" s="60">
        <v>58000</v>
      </c>
      <c r="J37" s="55">
        <f t="shared" si="0"/>
        <v>124700</v>
      </c>
      <c r="K37" s="56" t="s">
        <v>46</v>
      </c>
      <c r="L37" s="44" t="s">
        <v>79</v>
      </c>
      <c r="M37" s="44" t="s">
        <v>80</v>
      </c>
      <c r="N37" s="44" t="s">
        <v>81</v>
      </c>
      <c r="O37" s="47" t="s">
        <v>82</v>
      </c>
      <c r="P37" s="44" t="s">
        <v>61</v>
      </c>
      <c r="Q37" s="44">
        <v>7204</v>
      </c>
      <c r="R37" s="44">
        <v>18</v>
      </c>
    </row>
    <row r="38" spans="1:18" ht="25.5" x14ac:dyDescent="0.25">
      <c r="A38" s="52" t="s">
        <v>14</v>
      </c>
      <c r="B38" s="52" t="s">
        <v>55</v>
      </c>
      <c r="C38" s="52" t="s">
        <v>15</v>
      </c>
      <c r="D38" s="44">
        <v>30003791</v>
      </c>
      <c r="E38" s="44" t="s">
        <v>95</v>
      </c>
      <c r="F38" s="52" t="s">
        <v>68</v>
      </c>
      <c r="G38" s="53" t="s">
        <v>17</v>
      </c>
      <c r="H38" s="59">
        <v>0.25800000000000001</v>
      </c>
      <c r="I38" s="60">
        <v>58000</v>
      </c>
      <c r="J38" s="55">
        <f t="shared" si="0"/>
        <v>14964</v>
      </c>
      <c r="K38" s="56" t="s">
        <v>46</v>
      </c>
      <c r="L38" s="44" t="s">
        <v>79</v>
      </c>
      <c r="M38" s="44" t="s">
        <v>80</v>
      </c>
      <c r="N38" s="44" t="s">
        <v>81</v>
      </c>
      <c r="O38" s="43" t="s">
        <v>82</v>
      </c>
      <c r="P38" s="44" t="s">
        <v>61</v>
      </c>
      <c r="Q38" s="44">
        <v>7204</v>
      </c>
      <c r="R38" s="44">
        <v>18</v>
      </c>
    </row>
    <row r="39" spans="1:18" ht="25.5" x14ac:dyDescent="0.25">
      <c r="A39" s="52" t="s">
        <v>14</v>
      </c>
      <c r="B39" s="52" t="s">
        <v>62</v>
      </c>
      <c r="C39" s="52" t="s">
        <v>15</v>
      </c>
      <c r="D39" s="44">
        <v>30003836</v>
      </c>
      <c r="E39" s="44" t="s">
        <v>96</v>
      </c>
      <c r="F39" s="52" t="s">
        <v>68</v>
      </c>
      <c r="G39" s="53" t="s">
        <v>17</v>
      </c>
      <c r="H39" s="31">
        <v>2.59</v>
      </c>
      <c r="I39" s="55">
        <v>64000</v>
      </c>
      <c r="J39" s="55">
        <f t="shared" si="0"/>
        <v>165760</v>
      </c>
      <c r="K39" s="56" t="s">
        <v>46</v>
      </c>
      <c r="L39" s="44" t="s">
        <v>79</v>
      </c>
      <c r="M39" s="44" t="s">
        <v>80</v>
      </c>
      <c r="N39" s="44" t="s">
        <v>81</v>
      </c>
      <c r="O39" s="47" t="s">
        <v>82</v>
      </c>
      <c r="P39" s="44" t="s">
        <v>61</v>
      </c>
      <c r="Q39" s="44">
        <v>7204</v>
      </c>
      <c r="R39" s="44">
        <v>18</v>
      </c>
    </row>
    <row r="40" spans="1:18" ht="25.5" x14ac:dyDescent="0.25">
      <c r="A40" s="52" t="s">
        <v>14</v>
      </c>
      <c r="B40" s="52" t="s">
        <v>62</v>
      </c>
      <c r="C40" s="52" t="s">
        <v>15</v>
      </c>
      <c r="D40" s="44">
        <v>30006187</v>
      </c>
      <c r="E40" s="44" t="s">
        <v>97</v>
      </c>
      <c r="F40" s="52" t="s">
        <v>68</v>
      </c>
      <c r="G40" s="53" t="s">
        <v>17</v>
      </c>
      <c r="H40" s="59">
        <v>0.1</v>
      </c>
      <c r="I40" s="55">
        <v>64000</v>
      </c>
      <c r="J40" s="55">
        <f t="shared" si="0"/>
        <v>6400</v>
      </c>
      <c r="K40" s="56" t="s">
        <v>46</v>
      </c>
      <c r="L40" s="44" t="s">
        <v>79</v>
      </c>
      <c r="M40" s="44" t="s">
        <v>80</v>
      </c>
      <c r="N40" s="44" t="s">
        <v>81</v>
      </c>
      <c r="O40" s="43" t="s">
        <v>82</v>
      </c>
      <c r="P40" s="44" t="s">
        <v>61</v>
      </c>
      <c r="Q40" s="44">
        <v>7204</v>
      </c>
      <c r="R40" s="44">
        <v>18</v>
      </c>
    </row>
    <row r="41" spans="1:18" ht="25.5" x14ac:dyDescent="0.25">
      <c r="A41" s="52" t="s">
        <v>14</v>
      </c>
      <c r="B41" s="52" t="s">
        <v>62</v>
      </c>
      <c r="C41" s="52" t="s">
        <v>15</v>
      </c>
      <c r="D41" s="44">
        <v>30006188</v>
      </c>
      <c r="E41" s="44" t="s">
        <v>96</v>
      </c>
      <c r="F41" s="52" t="s">
        <v>68</v>
      </c>
      <c r="G41" s="53" t="s">
        <v>17</v>
      </c>
      <c r="H41" s="59">
        <v>0.08</v>
      </c>
      <c r="I41" s="55">
        <v>64000</v>
      </c>
      <c r="J41" s="55">
        <f t="shared" si="0"/>
        <v>5120</v>
      </c>
      <c r="K41" s="56" t="s">
        <v>46</v>
      </c>
      <c r="L41" s="44" t="s">
        <v>79</v>
      </c>
      <c r="M41" s="44" t="s">
        <v>80</v>
      </c>
      <c r="N41" s="44" t="s">
        <v>81</v>
      </c>
      <c r="O41" s="43" t="s">
        <v>82</v>
      </c>
      <c r="P41" s="44" t="s">
        <v>61</v>
      </c>
      <c r="Q41" s="44">
        <v>7204</v>
      </c>
      <c r="R41" s="44">
        <v>18</v>
      </c>
    </row>
    <row r="42" spans="1:18" ht="25.5" x14ac:dyDescent="0.25">
      <c r="A42" s="52" t="s">
        <v>14</v>
      </c>
      <c r="B42" s="52" t="s">
        <v>62</v>
      </c>
      <c r="C42" s="52" t="s">
        <v>15</v>
      </c>
      <c r="D42" s="52">
        <v>60008756</v>
      </c>
      <c r="E42" s="44" t="s">
        <v>98</v>
      </c>
      <c r="F42" s="52" t="s">
        <v>68</v>
      </c>
      <c r="G42" s="53" t="s">
        <v>17</v>
      </c>
      <c r="H42" s="54">
        <v>0.3</v>
      </c>
      <c r="I42" s="55">
        <v>64000</v>
      </c>
      <c r="J42" s="55">
        <f t="shared" si="0"/>
        <v>19200</v>
      </c>
      <c r="K42" s="56" t="s">
        <v>46</v>
      </c>
      <c r="L42" s="44" t="s">
        <v>79</v>
      </c>
      <c r="M42" s="44" t="s">
        <v>80</v>
      </c>
      <c r="N42" s="44" t="s">
        <v>81</v>
      </c>
      <c r="O42" s="43" t="s">
        <v>82</v>
      </c>
      <c r="P42" s="44" t="s">
        <v>61</v>
      </c>
      <c r="Q42" s="44">
        <v>7204</v>
      </c>
      <c r="R42" s="44">
        <v>18</v>
      </c>
    </row>
    <row r="43" spans="1:18" ht="25.5" x14ac:dyDescent="0.25">
      <c r="A43" s="52" t="s">
        <v>14</v>
      </c>
      <c r="B43" s="52" t="s">
        <v>62</v>
      </c>
      <c r="C43" s="52" t="s">
        <v>15</v>
      </c>
      <c r="D43" s="52">
        <v>60008754</v>
      </c>
      <c r="E43" s="44" t="s">
        <v>98</v>
      </c>
      <c r="F43" s="52" t="s">
        <v>68</v>
      </c>
      <c r="G43" s="53" t="s">
        <v>17</v>
      </c>
      <c r="H43" s="54">
        <v>0.06</v>
      </c>
      <c r="I43" s="55">
        <v>64000</v>
      </c>
      <c r="J43" s="55">
        <f t="shared" si="0"/>
        <v>3840</v>
      </c>
      <c r="K43" s="56" t="s">
        <v>46</v>
      </c>
      <c r="L43" s="44" t="s">
        <v>79</v>
      </c>
      <c r="M43" s="44" t="s">
        <v>80</v>
      </c>
      <c r="N43" s="44" t="s">
        <v>81</v>
      </c>
      <c r="O43" s="43" t="s">
        <v>82</v>
      </c>
      <c r="P43" s="44" t="s">
        <v>61</v>
      </c>
      <c r="Q43" s="44">
        <v>7204</v>
      </c>
      <c r="R43" s="44">
        <v>18</v>
      </c>
    </row>
    <row r="44" spans="1:18" ht="25.5" x14ac:dyDescent="0.25">
      <c r="A44" s="52" t="s">
        <v>35</v>
      </c>
      <c r="B44" s="52" t="s">
        <v>62</v>
      </c>
      <c r="C44" s="52" t="s">
        <v>15</v>
      </c>
      <c r="D44" s="44">
        <v>30003924</v>
      </c>
      <c r="E44" s="44" t="s">
        <v>99</v>
      </c>
      <c r="F44" s="52" t="s">
        <v>68</v>
      </c>
      <c r="G44" s="53" t="s">
        <v>17</v>
      </c>
      <c r="H44" s="59">
        <v>0.35</v>
      </c>
      <c r="I44" s="55">
        <v>64000</v>
      </c>
      <c r="J44" s="55">
        <f t="shared" si="0"/>
        <v>22400</v>
      </c>
      <c r="K44" s="56" t="s">
        <v>46</v>
      </c>
      <c r="L44" s="44" t="s">
        <v>79</v>
      </c>
      <c r="M44" s="44" t="s">
        <v>80</v>
      </c>
      <c r="N44" s="44" t="s">
        <v>100</v>
      </c>
      <c r="O44" s="43" t="s">
        <v>82</v>
      </c>
      <c r="P44" s="44" t="s">
        <v>61</v>
      </c>
      <c r="Q44" s="44">
        <v>7204</v>
      </c>
      <c r="R44" s="44">
        <v>18</v>
      </c>
    </row>
    <row r="45" spans="1:18" x14ac:dyDescent="0.25">
      <c r="H45" s="32">
        <f>SUM(H2:H44)</f>
        <v>17.92126</v>
      </c>
      <c r="J45" s="33">
        <f>SUM(J2:J44)</f>
        <v>1548501.04</v>
      </c>
    </row>
  </sheetData>
  <hyperlinks>
    <hyperlink ref="O22" r:id="rId1"/>
    <hyperlink ref="O23" r:id="rId2"/>
    <hyperlink ref="O24" r:id="rId3"/>
    <hyperlink ref="O25" r:id="rId4"/>
    <hyperlink ref="O37" r:id="rId5"/>
    <hyperlink ref="O38" r:id="rId6"/>
    <hyperlink ref="O39" r:id="rId7"/>
    <hyperlink ref="O40" r:id="rId8"/>
    <hyperlink ref="O41" r:id="rId9"/>
    <hyperlink ref="O42" r:id="rId10"/>
    <hyperlink ref="O43" r:id="rId11"/>
    <hyperlink ref="O44" r:id="rId12"/>
    <hyperlink ref="O26" r:id="rId13"/>
    <hyperlink ref="O27" r:id="rId14"/>
    <hyperlink ref="O28" r:id="rId15"/>
    <hyperlink ref="O29" r:id="rId16"/>
    <hyperlink ref="O30" r:id="rId17"/>
    <hyperlink ref="O31" r:id="rId18"/>
    <hyperlink ref="O32" r:id="rId19"/>
    <hyperlink ref="O33" r:id="rId20"/>
    <hyperlink ref="O34" r:id="rId21"/>
    <hyperlink ref="O35" r:id="rId22"/>
    <hyperlink ref="O36" r:id="rId23"/>
    <hyperlink ref="O2" r:id="rId24"/>
    <hyperlink ref="O3" r:id="rId25"/>
    <hyperlink ref="O4" r:id="rId26"/>
    <hyperlink ref="O5" r:id="rId27"/>
    <hyperlink ref="O6" r:id="rId28"/>
    <hyperlink ref="O7" r:id="rId29"/>
    <hyperlink ref="O8" r:id="rId30"/>
    <hyperlink ref="O9" r:id="rId31"/>
    <hyperlink ref="O10" r:id="rId32"/>
    <hyperlink ref="O11" r:id="rId33"/>
    <hyperlink ref="O12" r:id="rId34"/>
    <hyperlink ref="O13" r:id="rId35"/>
    <hyperlink ref="O14" r:id="rId36"/>
    <hyperlink ref="O15" r:id="rId37"/>
    <hyperlink ref="O16" r:id="rId38"/>
    <hyperlink ref="O17" r:id="rId39"/>
    <hyperlink ref="O18" r:id="rId40"/>
    <hyperlink ref="O19" r:id="rId41"/>
    <hyperlink ref="O20" r:id="rId42"/>
    <hyperlink ref="O21" r:id="rId4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B1" sqref="B1"/>
    </sheetView>
  </sheetViews>
  <sheetFormatPr defaultRowHeight="1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7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4" width="15.140625" style="4" customWidth="1"/>
    <col min="15" max="15" width="27.85546875" style="4" bestFit="1" customWidth="1"/>
    <col min="16" max="18" width="14" style="4" customWidth="1"/>
  </cols>
  <sheetData>
    <row r="1" spans="1:18" ht="102" x14ac:dyDescent="0.25">
      <c r="A1" s="9" t="s">
        <v>20</v>
      </c>
      <c r="B1" s="9" t="s">
        <v>128</v>
      </c>
      <c r="C1" s="9" t="s">
        <v>29</v>
      </c>
      <c r="D1" s="10" t="s">
        <v>21</v>
      </c>
      <c r="E1" s="10" t="s">
        <v>22</v>
      </c>
      <c r="F1" s="10" t="s">
        <v>0</v>
      </c>
      <c r="G1" s="10" t="s">
        <v>18</v>
      </c>
      <c r="H1" s="10" t="s">
        <v>19</v>
      </c>
      <c r="I1" s="10" t="s">
        <v>16</v>
      </c>
      <c r="J1" s="10" t="s">
        <v>34</v>
      </c>
      <c r="K1" s="10" t="s">
        <v>30</v>
      </c>
      <c r="L1" s="10" t="s">
        <v>26</v>
      </c>
      <c r="M1" s="10" t="s">
        <v>1</v>
      </c>
      <c r="N1" s="10" t="s">
        <v>2</v>
      </c>
      <c r="O1" s="10" t="s">
        <v>23</v>
      </c>
      <c r="P1" s="10" t="s">
        <v>3</v>
      </c>
      <c r="Q1" s="10" t="s">
        <v>4</v>
      </c>
      <c r="R1" s="10" t="s">
        <v>5</v>
      </c>
    </row>
    <row r="2" spans="1:18" ht="25.5" x14ac:dyDescent="0.25">
      <c r="A2" s="1" t="s">
        <v>14</v>
      </c>
      <c r="B2" s="1" t="s">
        <v>28</v>
      </c>
      <c r="C2" s="1" t="s">
        <v>15</v>
      </c>
      <c r="D2" s="2">
        <v>60008754</v>
      </c>
      <c r="E2" s="2" t="s">
        <v>101</v>
      </c>
      <c r="F2" s="1"/>
      <c r="G2" s="3" t="s">
        <v>17</v>
      </c>
      <c r="H2" s="34">
        <v>17.786000000000001</v>
      </c>
      <c r="I2" s="35">
        <v>58000</v>
      </c>
      <c r="J2" s="36">
        <f>H2*I2</f>
        <v>1031588.0000000001</v>
      </c>
      <c r="K2" s="29" t="s">
        <v>50</v>
      </c>
      <c r="L2" s="2" t="s">
        <v>102</v>
      </c>
      <c r="M2" s="1" t="s">
        <v>103</v>
      </c>
      <c r="N2" s="37" t="s">
        <v>104</v>
      </c>
      <c r="O2" s="48" t="s">
        <v>105</v>
      </c>
      <c r="P2" s="2">
        <v>160117</v>
      </c>
      <c r="Q2" s="2">
        <v>7204</v>
      </c>
      <c r="R2" s="2">
        <v>18</v>
      </c>
    </row>
    <row r="3" spans="1:18" ht="25.5" x14ac:dyDescent="0.25">
      <c r="A3" s="1" t="s">
        <v>35</v>
      </c>
      <c r="B3" s="1" t="s">
        <v>27</v>
      </c>
      <c r="C3" s="1" t="s">
        <v>15</v>
      </c>
      <c r="D3" s="2">
        <v>30004081</v>
      </c>
      <c r="E3" s="2" t="s">
        <v>106</v>
      </c>
      <c r="F3" s="2"/>
      <c r="G3" s="3" t="s">
        <v>17</v>
      </c>
      <c r="H3" s="34">
        <v>0.57599999999999996</v>
      </c>
      <c r="I3" s="35">
        <v>64000</v>
      </c>
      <c r="J3" s="36">
        <f t="shared" ref="J3:J13" si="0">H3*I3</f>
        <v>36864</v>
      </c>
      <c r="K3" s="29" t="s">
        <v>50</v>
      </c>
      <c r="L3" s="2" t="s">
        <v>102</v>
      </c>
      <c r="M3" s="1" t="s">
        <v>103</v>
      </c>
      <c r="N3" s="37" t="s">
        <v>104</v>
      </c>
      <c r="O3" s="48" t="s">
        <v>105</v>
      </c>
      <c r="P3" s="2">
        <v>160117</v>
      </c>
      <c r="Q3" s="2">
        <v>7204</v>
      </c>
      <c r="R3" s="2"/>
    </row>
    <row r="4" spans="1:18" ht="25.5" x14ac:dyDescent="0.25">
      <c r="A4" s="1" t="s">
        <v>35</v>
      </c>
      <c r="B4" s="1" t="s">
        <v>28</v>
      </c>
      <c r="C4" s="1" t="s">
        <v>15</v>
      </c>
      <c r="D4" s="2">
        <v>60008756</v>
      </c>
      <c r="E4" s="2" t="s">
        <v>107</v>
      </c>
      <c r="F4" s="2"/>
      <c r="G4" s="3" t="s">
        <v>17</v>
      </c>
      <c r="H4" s="34">
        <v>3.7349999999999999</v>
      </c>
      <c r="I4" s="35">
        <v>58000</v>
      </c>
      <c r="J4" s="36">
        <f t="shared" si="0"/>
        <v>216630</v>
      </c>
      <c r="K4" s="29" t="s">
        <v>50</v>
      </c>
      <c r="L4" s="2" t="s">
        <v>102</v>
      </c>
      <c r="M4" s="1" t="s">
        <v>103</v>
      </c>
      <c r="N4" s="37" t="s">
        <v>104</v>
      </c>
      <c r="O4" s="48" t="s">
        <v>105</v>
      </c>
      <c r="P4" s="2">
        <v>160117</v>
      </c>
      <c r="Q4" s="2">
        <v>7204</v>
      </c>
      <c r="R4" s="2">
        <v>18</v>
      </c>
    </row>
    <row r="5" spans="1:18" ht="25.5" x14ac:dyDescent="0.25">
      <c r="A5" s="1" t="s">
        <v>35</v>
      </c>
      <c r="B5" s="1" t="s">
        <v>27</v>
      </c>
      <c r="C5" s="1" t="s">
        <v>15</v>
      </c>
      <c r="D5" s="2">
        <v>60008757</v>
      </c>
      <c r="E5" s="2" t="s">
        <v>108</v>
      </c>
      <c r="F5" s="2"/>
      <c r="G5" s="3" t="s">
        <v>17</v>
      </c>
      <c r="H5" s="34">
        <v>1.3314999999999999</v>
      </c>
      <c r="I5" s="35">
        <v>64000</v>
      </c>
      <c r="J5" s="36">
        <f t="shared" si="0"/>
        <v>85216</v>
      </c>
      <c r="K5" s="29" t="s">
        <v>50</v>
      </c>
      <c r="L5" s="2" t="s">
        <v>102</v>
      </c>
      <c r="M5" s="1" t="s">
        <v>103</v>
      </c>
      <c r="N5" s="37" t="s">
        <v>104</v>
      </c>
      <c r="O5" s="48" t="s">
        <v>105</v>
      </c>
      <c r="P5" s="2">
        <v>160117</v>
      </c>
      <c r="Q5" s="2">
        <v>7204</v>
      </c>
      <c r="R5" s="2">
        <v>28</v>
      </c>
    </row>
    <row r="6" spans="1:18" ht="25.5" x14ac:dyDescent="0.25">
      <c r="A6" s="1" t="s">
        <v>75</v>
      </c>
      <c r="B6" s="1" t="s">
        <v>109</v>
      </c>
      <c r="C6" s="1" t="s">
        <v>15</v>
      </c>
      <c r="D6" s="2">
        <v>60008758</v>
      </c>
      <c r="E6" s="2" t="s">
        <v>110</v>
      </c>
      <c r="F6" s="30"/>
      <c r="G6" s="3" t="s">
        <v>17</v>
      </c>
      <c r="H6" s="34">
        <v>2.5499999999999998E-2</v>
      </c>
      <c r="I6" s="35">
        <v>400000</v>
      </c>
      <c r="J6" s="36">
        <f t="shared" si="0"/>
        <v>10200</v>
      </c>
      <c r="K6" s="29" t="s">
        <v>50</v>
      </c>
      <c r="L6" s="2" t="s">
        <v>102</v>
      </c>
      <c r="M6" s="1" t="s">
        <v>103</v>
      </c>
      <c r="N6" s="37" t="s">
        <v>104</v>
      </c>
      <c r="O6" s="48" t="s">
        <v>105</v>
      </c>
      <c r="P6" s="2">
        <v>170402</v>
      </c>
      <c r="Q6" s="2">
        <v>7602</v>
      </c>
      <c r="R6" s="2">
        <v>28</v>
      </c>
    </row>
    <row r="7" spans="1:18" ht="25.5" x14ac:dyDescent="0.25">
      <c r="A7" s="1" t="s">
        <v>14</v>
      </c>
      <c r="B7" s="1" t="s">
        <v>28</v>
      </c>
      <c r="C7" s="1" t="s">
        <v>15</v>
      </c>
      <c r="D7" s="2">
        <v>60008754</v>
      </c>
      <c r="E7" s="2" t="s">
        <v>111</v>
      </c>
      <c r="F7" s="1"/>
      <c r="G7" s="3" t="s">
        <v>17</v>
      </c>
      <c r="H7" s="34">
        <v>2.65</v>
      </c>
      <c r="I7" s="35">
        <v>58000</v>
      </c>
      <c r="J7" s="36">
        <f t="shared" si="0"/>
        <v>153700</v>
      </c>
      <c r="K7" s="2" t="s">
        <v>50</v>
      </c>
      <c r="L7" s="2" t="s">
        <v>112</v>
      </c>
      <c r="M7" s="1" t="s">
        <v>113</v>
      </c>
      <c r="N7" s="2" t="s">
        <v>114</v>
      </c>
      <c r="O7" s="43" t="s">
        <v>115</v>
      </c>
      <c r="P7" s="2">
        <v>160117</v>
      </c>
      <c r="Q7" s="2">
        <v>7204</v>
      </c>
      <c r="R7" s="1">
        <v>18</v>
      </c>
    </row>
    <row r="8" spans="1:18" ht="25.5" x14ac:dyDescent="0.25">
      <c r="A8" s="1" t="s">
        <v>35</v>
      </c>
      <c r="B8" s="1" t="s">
        <v>27</v>
      </c>
      <c r="C8" s="1" t="s">
        <v>15</v>
      </c>
      <c r="D8" s="2">
        <v>30004081</v>
      </c>
      <c r="E8" s="2" t="s">
        <v>116</v>
      </c>
      <c r="F8" s="2"/>
      <c r="G8" s="3" t="s">
        <v>17</v>
      </c>
      <c r="H8" s="34">
        <v>0.15</v>
      </c>
      <c r="I8" s="35">
        <v>64000</v>
      </c>
      <c r="J8" s="36">
        <f t="shared" si="0"/>
        <v>9600</v>
      </c>
      <c r="K8" s="2" t="s">
        <v>50</v>
      </c>
      <c r="L8" s="2" t="s">
        <v>112</v>
      </c>
      <c r="M8" s="1" t="s">
        <v>113</v>
      </c>
      <c r="N8" s="2" t="s">
        <v>114</v>
      </c>
      <c r="O8" s="43" t="s">
        <v>115</v>
      </c>
      <c r="P8" s="2">
        <v>160117</v>
      </c>
      <c r="Q8" s="2">
        <v>7204</v>
      </c>
      <c r="R8" s="2"/>
    </row>
    <row r="9" spans="1:18" ht="25.5" x14ac:dyDescent="0.25">
      <c r="A9" s="1" t="s">
        <v>35</v>
      </c>
      <c r="B9" s="1" t="s">
        <v>28</v>
      </c>
      <c r="C9" s="1" t="s">
        <v>15</v>
      </c>
      <c r="D9" s="2">
        <v>60008756</v>
      </c>
      <c r="E9" s="2" t="s">
        <v>117</v>
      </c>
      <c r="F9" s="2"/>
      <c r="G9" s="3" t="s">
        <v>17</v>
      </c>
      <c r="H9" s="34">
        <v>0.82</v>
      </c>
      <c r="I9" s="35">
        <v>58000</v>
      </c>
      <c r="J9" s="36">
        <f t="shared" si="0"/>
        <v>47560</v>
      </c>
      <c r="K9" s="2" t="s">
        <v>50</v>
      </c>
      <c r="L9" s="2" t="s">
        <v>112</v>
      </c>
      <c r="M9" s="1" t="s">
        <v>113</v>
      </c>
      <c r="N9" s="2" t="s">
        <v>114</v>
      </c>
      <c r="O9" s="43" t="s">
        <v>115</v>
      </c>
      <c r="P9" s="2">
        <v>160117</v>
      </c>
      <c r="Q9" s="2">
        <v>7204</v>
      </c>
      <c r="R9" s="2">
        <v>18</v>
      </c>
    </row>
    <row r="10" spans="1:18" ht="25.5" x14ac:dyDescent="0.25">
      <c r="A10" s="1" t="s">
        <v>35</v>
      </c>
      <c r="B10" s="1" t="s">
        <v>27</v>
      </c>
      <c r="C10" s="1" t="s">
        <v>15</v>
      </c>
      <c r="D10" s="2">
        <v>30004273</v>
      </c>
      <c r="E10" s="2" t="s">
        <v>118</v>
      </c>
      <c r="F10" s="2"/>
      <c r="G10" s="3" t="s">
        <v>17</v>
      </c>
      <c r="H10" s="34">
        <v>5.0000000000000001E-3</v>
      </c>
      <c r="I10" s="35">
        <v>64000</v>
      </c>
      <c r="J10" s="36">
        <f t="shared" si="0"/>
        <v>320</v>
      </c>
      <c r="K10" s="2" t="s">
        <v>50</v>
      </c>
      <c r="L10" s="2" t="s">
        <v>112</v>
      </c>
      <c r="M10" s="1" t="s">
        <v>113</v>
      </c>
      <c r="N10" s="2" t="s">
        <v>114</v>
      </c>
      <c r="O10" s="43" t="s">
        <v>115</v>
      </c>
      <c r="P10" s="2">
        <v>160117</v>
      </c>
      <c r="Q10" s="2">
        <v>7204</v>
      </c>
      <c r="R10" s="2">
        <v>28</v>
      </c>
    </row>
    <row r="11" spans="1:18" ht="25.5" x14ac:dyDescent="0.25">
      <c r="A11" s="1" t="s">
        <v>35</v>
      </c>
      <c r="B11" s="1" t="s">
        <v>27</v>
      </c>
      <c r="C11" s="1" t="s">
        <v>15</v>
      </c>
      <c r="D11" s="2">
        <v>30000618</v>
      </c>
      <c r="E11" s="2" t="s">
        <v>119</v>
      </c>
      <c r="F11" s="2"/>
      <c r="G11" s="3" t="s">
        <v>17</v>
      </c>
      <c r="H11" s="34">
        <v>5.0000000000000001E-3</v>
      </c>
      <c r="I11" s="35">
        <v>64000</v>
      </c>
      <c r="J11" s="36">
        <f t="shared" si="0"/>
        <v>320</v>
      </c>
      <c r="K11" s="2" t="s">
        <v>50</v>
      </c>
      <c r="L11" s="2" t="s">
        <v>112</v>
      </c>
      <c r="M11" s="1" t="s">
        <v>113</v>
      </c>
      <c r="N11" s="2" t="s">
        <v>114</v>
      </c>
      <c r="O11" s="43" t="s">
        <v>115</v>
      </c>
      <c r="P11" s="2">
        <v>160117</v>
      </c>
      <c r="Q11" s="2">
        <v>7204</v>
      </c>
      <c r="R11" s="2">
        <v>28</v>
      </c>
    </row>
    <row r="12" spans="1:18" ht="25.5" x14ac:dyDescent="0.25">
      <c r="A12" s="1" t="s">
        <v>35</v>
      </c>
      <c r="B12" s="1" t="s">
        <v>27</v>
      </c>
      <c r="C12" s="1" t="s">
        <v>15</v>
      </c>
      <c r="D12" s="2">
        <v>60008757</v>
      </c>
      <c r="E12" s="2" t="s">
        <v>120</v>
      </c>
      <c r="F12" s="2"/>
      <c r="G12" s="3" t="s">
        <v>17</v>
      </c>
      <c r="H12" s="34">
        <v>0.46</v>
      </c>
      <c r="I12" s="35">
        <v>64000</v>
      </c>
      <c r="J12" s="36">
        <f t="shared" si="0"/>
        <v>29440</v>
      </c>
      <c r="K12" s="2" t="s">
        <v>50</v>
      </c>
      <c r="L12" s="2" t="s">
        <v>112</v>
      </c>
      <c r="M12" s="1" t="s">
        <v>113</v>
      </c>
      <c r="N12" s="2" t="s">
        <v>114</v>
      </c>
      <c r="O12" s="43" t="s">
        <v>115</v>
      </c>
      <c r="P12" s="2">
        <v>160117</v>
      </c>
      <c r="Q12" s="2">
        <v>7204</v>
      </c>
      <c r="R12" s="2">
        <v>18</v>
      </c>
    </row>
    <row r="13" spans="1:18" ht="25.5" x14ac:dyDescent="0.25">
      <c r="A13" s="1" t="s">
        <v>75</v>
      </c>
      <c r="B13" s="1" t="s">
        <v>109</v>
      </c>
      <c r="C13" s="1" t="s">
        <v>15</v>
      </c>
      <c r="D13" s="2">
        <v>60008758</v>
      </c>
      <c r="E13" s="2" t="s">
        <v>121</v>
      </c>
      <c r="F13" s="30"/>
      <c r="G13" s="3" t="s">
        <v>17</v>
      </c>
      <c r="H13" s="34">
        <v>0.1</v>
      </c>
      <c r="I13" s="35">
        <v>400000</v>
      </c>
      <c r="J13" s="36">
        <f t="shared" si="0"/>
        <v>40000</v>
      </c>
      <c r="K13" s="2" t="s">
        <v>50</v>
      </c>
      <c r="L13" s="2" t="s">
        <v>112</v>
      </c>
      <c r="M13" s="1" t="s">
        <v>113</v>
      </c>
      <c r="N13" s="2" t="s">
        <v>114</v>
      </c>
      <c r="O13" s="43" t="s">
        <v>115</v>
      </c>
      <c r="P13" s="2">
        <v>170402</v>
      </c>
      <c r="Q13" s="2">
        <v>7602</v>
      </c>
      <c r="R13" s="2">
        <v>28</v>
      </c>
    </row>
    <row r="14" spans="1:18" x14ac:dyDescent="0.25">
      <c r="H14" s="38">
        <f>SUM(H2:H13)</f>
        <v>27.643999999999998</v>
      </c>
      <c r="J14" s="39">
        <f>SUM(J2:J13)</f>
        <v>1661438</v>
      </c>
    </row>
  </sheetData>
  <hyperlinks>
    <hyperlink ref="O2" r:id="rId1" display="mailto:nepp.attila@tolna.kozut.hu"/>
    <hyperlink ref="O3:O6" r:id="rId2" display="mailto:nepp.attila@tolna.kozut.hu"/>
    <hyperlink ref="O7" r:id="rId3"/>
    <hyperlink ref="O8:O13" r:id="rId4" display="tok.csaba@tolna.kozut.hu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F20" sqref="F20"/>
    </sheetView>
  </sheetViews>
  <sheetFormatPr defaultColWidth="8.85546875" defaultRowHeight="12.7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7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4" width="15.140625" style="4" customWidth="1"/>
    <col min="15" max="15" width="14.5703125" style="4" customWidth="1"/>
    <col min="16" max="18" width="14" style="4" customWidth="1"/>
    <col min="19" max="16384" width="8.85546875" style="42"/>
  </cols>
  <sheetData>
    <row r="1" spans="1:18" ht="102" x14ac:dyDescent="0.25">
      <c r="A1" s="9" t="s">
        <v>20</v>
      </c>
      <c r="B1" s="9" t="s">
        <v>128</v>
      </c>
      <c r="C1" s="9" t="s">
        <v>29</v>
      </c>
      <c r="D1" s="10" t="s">
        <v>21</v>
      </c>
      <c r="E1" s="10" t="s">
        <v>22</v>
      </c>
      <c r="F1" s="10" t="s">
        <v>0</v>
      </c>
      <c r="G1" s="10" t="s">
        <v>18</v>
      </c>
      <c r="H1" s="10" t="s">
        <v>19</v>
      </c>
      <c r="I1" s="10" t="s">
        <v>16</v>
      </c>
      <c r="J1" s="10" t="s">
        <v>34</v>
      </c>
      <c r="K1" s="10" t="s">
        <v>30</v>
      </c>
      <c r="L1" s="10" t="s">
        <v>26</v>
      </c>
      <c r="M1" s="10" t="s">
        <v>1</v>
      </c>
      <c r="N1" s="10" t="s">
        <v>2</v>
      </c>
      <c r="O1" s="10" t="s">
        <v>23</v>
      </c>
      <c r="P1" s="10" t="s">
        <v>3</v>
      </c>
      <c r="Q1" s="10" t="s">
        <v>4</v>
      </c>
      <c r="R1" s="10" t="s">
        <v>5</v>
      </c>
    </row>
    <row r="2" spans="1:18" ht="38.25" x14ac:dyDescent="0.25">
      <c r="A2" s="1" t="s">
        <v>14</v>
      </c>
      <c r="B2" s="1" t="s">
        <v>28</v>
      </c>
      <c r="C2" s="1" t="s">
        <v>15</v>
      </c>
      <c r="D2" s="2">
        <v>60008754</v>
      </c>
      <c r="E2" s="2" t="s">
        <v>122</v>
      </c>
      <c r="F2" s="30">
        <v>0</v>
      </c>
      <c r="G2" s="3" t="s">
        <v>17</v>
      </c>
      <c r="H2" s="34">
        <v>8.2200000000000006</v>
      </c>
      <c r="I2" s="8">
        <v>58000</v>
      </c>
      <c r="J2" s="8">
        <f>H2*I2</f>
        <v>476760.00000000006</v>
      </c>
      <c r="K2" s="2" t="s">
        <v>53</v>
      </c>
      <c r="L2" s="2" t="s">
        <v>123</v>
      </c>
      <c r="M2" s="2" t="s">
        <v>124</v>
      </c>
      <c r="N2" s="40" t="s">
        <v>125</v>
      </c>
      <c r="O2" s="49" t="s">
        <v>126</v>
      </c>
      <c r="P2" s="2">
        <v>170405</v>
      </c>
      <c r="Q2" s="2">
        <v>7204</v>
      </c>
      <c r="R2" s="2">
        <v>18</v>
      </c>
    </row>
    <row r="3" spans="1:18" ht="38.25" x14ac:dyDescent="0.25">
      <c r="A3" s="1" t="s">
        <v>35</v>
      </c>
      <c r="B3" s="1" t="s">
        <v>62</v>
      </c>
      <c r="C3" s="1" t="s">
        <v>15</v>
      </c>
      <c r="D3" s="2">
        <v>60008757</v>
      </c>
      <c r="E3" s="2" t="s">
        <v>127</v>
      </c>
      <c r="F3" s="30">
        <v>0</v>
      </c>
      <c r="G3" s="3" t="s">
        <v>17</v>
      </c>
      <c r="H3" s="34">
        <v>0.36138999999999999</v>
      </c>
      <c r="I3" s="8">
        <v>64000</v>
      </c>
      <c r="J3" s="8">
        <f>H3*I3</f>
        <v>23128.959999999999</v>
      </c>
      <c r="K3" s="2" t="s">
        <v>53</v>
      </c>
      <c r="L3" s="2" t="s">
        <v>123</v>
      </c>
      <c r="M3" s="2" t="s">
        <v>124</v>
      </c>
      <c r="N3" s="40" t="s">
        <v>125</v>
      </c>
      <c r="O3" s="49" t="s">
        <v>126</v>
      </c>
      <c r="P3" s="2">
        <v>170405</v>
      </c>
      <c r="Q3" s="2">
        <v>7204</v>
      </c>
      <c r="R3" s="2">
        <v>28</v>
      </c>
    </row>
    <row r="4" spans="1:18" x14ac:dyDescent="0.25">
      <c r="H4" s="32">
        <f>SUM(H2:H3)</f>
        <v>8.5813900000000007</v>
      </c>
      <c r="J4" s="33">
        <f>SUM(J2:J3)</f>
        <v>499888.96000000008</v>
      </c>
    </row>
    <row r="5" spans="1:18" x14ac:dyDescent="0.25">
      <c r="H5" s="38"/>
      <c r="L5" s="5"/>
    </row>
  </sheetData>
  <hyperlinks>
    <hyperlink ref="O2" r:id="rId1" display="mailto:nemeth.gyula@zala.kozut.hu"/>
    <hyperlink ref="O3" r:id="rId2" display="mailto:nemeth.gyula@zala.kozut.h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Összefoglaló</vt:lpstr>
      <vt:lpstr>Baranya vármegye</vt:lpstr>
      <vt:lpstr>Somogy vármegye</vt:lpstr>
      <vt:lpstr>Tolna vármegye</vt:lpstr>
      <vt:lpstr>Zala vármegye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2024-09-25T09:17:30Z</dcterms:created>
  <dcterms:modified xsi:type="dcterms:W3CDTF">2025-01-30T09:15:24Z</dcterms:modified>
</cp:coreProperties>
</file>