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osz2ta\Documents\PROJEKT\KINCSTÁRI értékesítés\KÖZÚT ÉRTÉKESÍTÉS\ÁRVERÉSI HIRDETMÉNY\árverési hirdetmény ÚJ 2025\"/>
    </mc:Choice>
  </mc:AlternateContent>
  <bookViews>
    <workbookView xWindow="-120" yWindow="-120" windowWidth="29040" windowHeight="15840"/>
  </bookViews>
  <sheets>
    <sheet name="Összefoglaló" sheetId="2" r:id="rId1"/>
    <sheet name="Győr-Moson-Sopron vármegye" sheetId="1" r:id="rId2"/>
    <sheet name="Komárom-Esztergom vármegye" sheetId="3" r:id="rId3"/>
    <sheet name="Vas vármegye" sheetId="4" r:id="rId4"/>
  </sheets>
  <definedNames>
    <definedName name="_xlnm._FilterDatabase" localSheetId="1" hidden="1">'Győr-Moson-Sopron vármegye'!$A$1:$R$8</definedName>
    <definedName name="_xlnm._FilterDatabase" localSheetId="2" hidden="1">'Komárom-Esztergom vármegye'!$A$1:$R$1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3" l="1"/>
  <c r="J3" i="3"/>
  <c r="J2" i="3"/>
  <c r="H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15" i="4" l="1"/>
  <c r="H5" i="3" l="1"/>
  <c r="J5" i="3"/>
  <c r="G2" i="2" l="1"/>
  <c r="F2" i="2"/>
  <c r="H8" i="1" l="1"/>
  <c r="J3" i="1"/>
  <c r="J4" i="1"/>
  <c r="J5" i="1"/>
  <c r="J6" i="1"/>
  <c r="J7" i="1"/>
  <c r="J2" i="1"/>
  <c r="J8" i="1" s="1"/>
</calcChain>
</file>

<file path=xl/sharedStrings.xml><?xml version="1.0" encoding="utf-8"?>
<sst xmlns="http://schemas.openxmlformats.org/spreadsheetml/2006/main" count="303" uniqueCount="95">
  <si>
    <t>Tételszámhoz tartozó anyag szennyezettsége (pl. műanyag szigetelés, idegen anyag tartalom)                             %-os arányban kell megadni</t>
  </si>
  <si>
    <t>Területileg illetékes kapcsolattartó neve, beosztása</t>
  </si>
  <si>
    <t>Területileg illetékes kapcsolattartó elérhetősége (telefonszáma)</t>
  </si>
  <si>
    <t>Azonosító szám
 (HAK kód)</t>
  </si>
  <si>
    <t>VTSZ szám</t>
  </si>
  <si>
    <t xml:space="preserve">FAJ kód 
a szerződéskötő tölti ki a tételszámhoz tartozó részletezés alapján              </t>
  </si>
  <si>
    <t>sérült, törött szalagkolát</t>
  </si>
  <si>
    <t>1 % idegen anyag</t>
  </si>
  <si>
    <t>Kok Miklós mérnökségvezető</t>
  </si>
  <si>
    <t>+36 30 520 9189</t>
  </si>
  <si>
    <t>horganyzott lemez hulladék</t>
  </si>
  <si>
    <t>3 % idegen anyag</t>
  </si>
  <si>
    <t>vashulladék</t>
  </si>
  <si>
    <t>négyszög alakú tábla horg.acél 1 típ.</t>
  </si>
  <si>
    <t xml:space="preserve">G-202 megyehatár/folyó/híd H.A. </t>
  </si>
  <si>
    <t>Alumínium hulladék</t>
  </si>
  <si>
    <t>aluminium hulladék</t>
  </si>
  <si>
    <t>Nem adagolható acélhulladék</t>
  </si>
  <si>
    <t>MNV</t>
  </si>
  <si>
    <t>Egységár (nettó Ft/tonna)</t>
  </si>
  <si>
    <t>tonna</t>
  </si>
  <si>
    <t>Egység</t>
  </si>
  <si>
    <t>Mennyiség (±20%)</t>
  </si>
  <si>
    <t>Fémhulladék megnevezése</t>
  </si>
  <si>
    <t>Tételszám SAP 10 számjegyű</t>
  </si>
  <si>
    <t>Tételszámhoz tartozó anyag megnevezése és részletezése
 (pl csatorna, öltöző szekrény, csövek, kábelek, konténer stb…)</t>
  </si>
  <si>
    <t>Területileg illetékes kapcsolattartó elérhetősége (email)</t>
  </si>
  <si>
    <t>9444 Fertőszentmiklós, Petőfi Sándor u. 38.</t>
  </si>
  <si>
    <t>kok.miklos@gyor.kozut.hu</t>
  </si>
  <si>
    <t>Tárolási hely címe</t>
  </si>
  <si>
    <t>Vegyes vashulladék</t>
  </si>
  <si>
    <t>Szalagkorlát sérült, törött, görbe</t>
  </si>
  <si>
    <t>Alumínium festett</t>
  </si>
  <si>
    <t>Tulajdonos</t>
  </si>
  <si>
    <t>Vármegye</t>
  </si>
  <si>
    <t>Győr-Moson-Sopron vármegye</t>
  </si>
  <si>
    <t>Érték (nettó Ft)</t>
  </si>
  <si>
    <t>Csomag sorszáma</t>
  </si>
  <si>
    <t>Telephely</t>
  </si>
  <si>
    <t>Telephely szerinti mennyiség (tonna)</t>
  </si>
  <si>
    <t>Telephely szerinti érték (nettó Ft)</t>
  </si>
  <si>
    <t>Összmennyiség (tonna)</t>
  </si>
  <si>
    <t>Kikiáltási ár (nettó Ft)</t>
  </si>
  <si>
    <t>Fertőszentmiklós</t>
  </si>
  <si>
    <t>Komárom-Esztergom vármegye</t>
  </si>
  <si>
    <t>Tatabánya</t>
  </si>
  <si>
    <t>Vas vármegye</t>
  </si>
  <si>
    <t>Sárvár</t>
  </si>
  <si>
    <t>Szombathely</t>
  </si>
  <si>
    <t>Körmend</t>
  </si>
  <si>
    <t>Vashulladék</t>
  </si>
  <si>
    <t>2800 Tatabánya, Táncsics M. 1/C</t>
  </si>
  <si>
    <t>Verebiné Erdei Adrienn</t>
  </si>
  <si>
    <t>30/437-5260</t>
  </si>
  <si>
    <t>verebine.erdei.adrienn@mav-szk.hu</t>
  </si>
  <si>
    <t>Laza acélhulladék</t>
  </si>
  <si>
    <t>Horg.lemez hulladék</t>
  </si>
  <si>
    <t>2% festékkel szennyezet</t>
  </si>
  <si>
    <t xml:space="preserve">     Öntött vas</t>
  </si>
  <si>
    <t xml:space="preserve">  Verebiné Erdei Adrienn                                 </t>
  </si>
  <si>
    <t xml:space="preserve">   30/437-5260</t>
  </si>
  <si>
    <t>60008754</t>
  </si>
  <si>
    <t>Sérült, törött szalagkorlát</t>
  </si>
  <si>
    <t>9900 Körmend, dr. Orbán István u.3</t>
  </si>
  <si>
    <t>Soós Róbert
mérnökségvezető</t>
  </si>
  <si>
    <t>30/300-15-14</t>
  </si>
  <si>
    <t>soos.robert@vas.kozut.hu</t>
  </si>
  <si>
    <t>Adagolható acélhulladék</t>
  </si>
  <si>
    <t>Horganyzott ácélcső.</t>
  </si>
  <si>
    <t>Bontott KRESZ tábla.</t>
  </si>
  <si>
    <t>7602</t>
  </si>
  <si>
    <t>bontott szögvas korlát</t>
  </si>
  <si>
    <t>9600 Sárvár, Kemény István u. 6</t>
  </si>
  <si>
    <t>Steier Gábor mérnökségvezető</t>
  </si>
  <si>
    <t>30/ 705 0490</t>
  </si>
  <si>
    <t>steier.gabor@vas.kozut.hu</t>
  </si>
  <si>
    <t>sérült, törött szalagkorlát</t>
  </si>
  <si>
    <t>9600 Sárvár, Kemény István u. 8</t>
  </si>
  <si>
    <t>forgalomtechnikai anyag, táblák</t>
  </si>
  <si>
    <t>9600 Sárvár, Kemény István u. 9</t>
  </si>
  <si>
    <t>7204</t>
  </si>
  <si>
    <t>28</t>
  </si>
  <si>
    <t>SÉRÜLT, TÖRÖTT SZALAGKORLÁT</t>
  </si>
  <si>
    <t>9700 Szombathely Tátika u. 1.</t>
  </si>
  <si>
    <t>Takáts József mérnökségvezető</t>
  </si>
  <si>
    <t>30/ 676 1907</t>
  </si>
  <si>
    <t>takats.jozsef@vas.kozut.hu</t>
  </si>
  <si>
    <t>VASHULLADÉK</t>
  </si>
  <si>
    <t>30-5291351</t>
  </si>
  <si>
    <t>HÍDKORLÁT pálcás</t>
  </si>
  <si>
    <t>58 db x 40 kg</t>
  </si>
  <si>
    <t>30-6761907</t>
  </si>
  <si>
    <t>HORGANYZOTT LEMEZ HULLADÉK</t>
  </si>
  <si>
    <t>ALUMÍNIUM HULLADÉK</t>
  </si>
  <si>
    <t>MNV Zrt. által meghatározott vagyonértékelés szerinti kategória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</si>
</sst>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0.00000"/>
    <numFmt numFmtId="165" formatCode="#,##0\ &quot;Ft&quot;"/>
    <numFmt numFmtId="166" formatCode="0.000"/>
    <numFmt numFmtId="167" formatCode="#,##0.000"/>
    <numFmt numFmtId="168" formatCode="#,##0.00\ &quot;Ft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u/>
      <sz val="10"/>
      <color theme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64">
    <xf numFmtId="0" fontId="0" fillId="0" borderId="0" xfId="0"/>
    <xf numFmtId="0" fontId="4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0" fillId="0" borderId="0" xfId="0" applyFill="1"/>
    <xf numFmtId="164" fontId="3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66" fontId="4" fillId="0" borderId="1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66" fontId="4" fillId="0" borderId="4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167" fontId="4" fillId="0" borderId="14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1" fillId="0" borderId="0" xfId="0" applyFont="1" applyFill="1"/>
    <xf numFmtId="9" fontId="4" fillId="0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166" fontId="3" fillId="2" borderId="1" xfId="1" applyNumberFormat="1" applyFont="1" applyFill="1" applyBorder="1" applyAlignment="1">
      <alignment horizontal="center" vertical="center" wrapText="1"/>
    </xf>
    <xf numFmtId="167" fontId="3" fillId="2" borderId="1" xfId="1" applyNumberFormat="1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 vertical="center" wrapText="1"/>
    </xf>
    <xf numFmtId="168" fontId="4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6" fontId="3" fillId="0" borderId="0" xfId="0" applyNumberFormat="1" applyFont="1" applyFill="1" applyBorder="1" applyAlignment="1">
      <alignment horizontal="center" vertical="center" wrapText="1"/>
    </xf>
    <xf numFmtId="168" fontId="3" fillId="0" borderId="0" xfId="0" applyNumberFormat="1" applyFont="1" applyFill="1" applyBorder="1" applyAlignment="1">
      <alignment horizontal="center" vertical="center" wrapText="1"/>
    </xf>
    <xf numFmtId="167" fontId="4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165" fontId="4" fillId="0" borderId="1" xfId="3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 wrapText="1"/>
    </xf>
    <xf numFmtId="9" fontId="4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66" fontId="4" fillId="0" borderId="5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65" fontId="4" fillId="0" borderId="6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</cellXfs>
  <cellStyles count="4">
    <cellStyle name="Ezres" xfId="3" builtinId="3"/>
    <cellStyle name="Hivatkozás" xfId="2" builtinId="8"/>
    <cellStyle name="Normál" xfId="0" builtinId="0"/>
    <cellStyle name="Normál_Kimutatás fém hull szerz. t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k.miklos@gyor.kozut.hu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kok.miklos@gyor.kozut.hu" TargetMode="External"/><Relationship Id="rId1" Type="http://schemas.openxmlformats.org/officeDocument/2006/relationships/hyperlink" Target="mailto:kok.miklos@gyor.kozut.hu" TargetMode="External"/><Relationship Id="rId6" Type="http://schemas.openxmlformats.org/officeDocument/2006/relationships/hyperlink" Target="mailto:kok.miklos@gyor.kozut.hu" TargetMode="External"/><Relationship Id="rId5" Type="http://schemas.openxmlformats.org/officeDocument/2006/relationships/hyperlink" Target="mailto:kok.miklos@gyor.kozut.hu" TargetMode="External"/><Relationship Id="rId4" Type="http://schemas.openxmlformats.org/officeDocument/2006/relationships/hyperlink" Target="mailto:kok.miklos@gyor.kozut.hu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steier.gabor@vas.kozut.hu" TargetMode="External"/><Relationship Id="rId13" Type="http://schemas.openxmlformats.org/officeDocument/2006/relationships/hyperlink" Target="mailto:takats.jozsef@vas.kozut.hu" TargetMode="External"/><Relationship Id="rId3" Type="http://schemas.openxmlformats.org/officeDocument/2006/relationships/hyperlink" Target="mailto:soos.robert@vas.kozut.hu" TargetMode="External"/><Relationship Id="rId7" Type="http://schemas.openxmlformats.org/officeDocument/2006/relationships/hyperlink" Target="mailto:steier.gabor@vas.kozut.hu" TargetMode="External"/><Relationship Id="rId12" Type="http://schemas.openxmlformats.org/officeDocument/2006/relationships/hyperlink" Target="mailto:takats.jozsef@vas.kozut.hu" TargetMode="External"/><Relationship Id="rId2" Type="http://schemas.openxmlformats.org/officeDocument/2006/relationships/hyperlink" Target="mailto:soos.robert@vas.kozut.hu" TargetMode="External"/><Relationship Id="rId1" Type="http://schemas.openxmlformats.org/officeDocument/2006/relationships/hyperlink" Target="mailto:soos.robert@vas.kozut.hu" TargetMode="External"/><Relationship Id="rId6" Type="http://schemas.openxmlformats.org/officeDocument/2006/relationships/hyperlink" Target="mailto:steier.gabor@vas.kozut.hu" TargetMode="External"/><Relationship Id="rId11" Type="http://schemas.openxmlformats.org/officeDocument/2006/relationships/hyperlink" Target="mailto:takats.jozsef@vas.kozut.hu" TargetMode="External"/><Relationship Id="rId5" Type="http://schemas.openxmlformats.org/officeDocument/2006/relationships/hyperlink" Target="mailto:steier.gabor@vas.kozut.hu" TargetMode="External"/><Relationship Id="rId10" Type="http://schemas.openxmlformats.org/officeDocument/2006/relationships/hyperlink" Target="mailto:takats.jozsef@vas.kozut.hu" TargetMode="External"/><Relationship Id="rId4" Type="http://schemas.openxmlformats.org/officeDocument/2006/relationships/hyperlink" Target="mailto:soos.robert@vas.kozut.hu" TargetMode="External"/><Relationship Id="rId9" Type="http://schemas.openxmlformats.org/officeDocument/2006/relationships/hyperlink" Target="mailto:takats.jozsef@vas.kozut.h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/>
  </sheetViews>
  <sheetFormatPr defaultColWidth="8.85546875" defaultRowHeight="12.75" x14ac:dyDescent="0.25"/>
  <cols>
    <col min="1" max="1" width="11.85546875" style="40" customWidth="1"/>
    <col min="2" max="2" width="29.140625" style="40" bestFit="1" customWidth="1"/>
    <col min="3" max="3" width="20.7109375" style="40" customWidth="1"/>
    <col min="4" max="4" width="13.42578125" style="40" customWidth="1"/>
    <col min="5" max="6" width="21" style="40" customWidth="1"/>
    <col min="7" max="7" width="16.28515625" style="40" customWidth="1"/>
    <col min="8" max="16384" width="8.85546875" style="41"/>
  </cols>
  <sheetData>
    <row r="1" spans="1:7" ht="51.75" thickBot="1" x14ac:dyDescent="0.3">
      <c r="A1" s="15" t="s">
        <v>37</v>
      </c>
      <c r="B1" s="15" t="s">
        <v>34</v>
      </c>
      <c r="C1" s="15" t="s">
        <v>38</v>
      </c>
      <c r="D1" s="15" t="s">
        <v>39</v>
      </c>
      <c r="E1" s="15" t="s">
        <v>40</v>
      </c>
      <c r="F1" s="15" t="s">
        <v>41</v>
      </c>
      <c r="G1" s="15" t="s">
        <v>42</v>
      </c>
    </row>
    <row r="2" spans="1:7" x14ac:dyDescent="0.25">
      <c r="A2" s="52">
        <v>4</v>
      </c>
      <c r="B2" s="23" t="s">
        <v>35</v>
      </c>
      <c r="C2" s="20" t="s">
        <v>43</v>
      </c>
      <c r="D2" s="21">
        <v>9.2341460000000026</v>
      </c>
      <c r="E2" s="22">
        <v>626689.18399999989</v>
      </c>
      <c r="F2" s="55">
        <f>SUM(D2:D6)</f>
        <v>26.360285000000005</v>
      </c>
      <c r="G2" s="58">
        <f>SUM(E2:E6)</f>
        <v>1994981.2459999998</v>
      </c>
    </row>
    <row r="3" spans="1:7" x14ac:dyDescent="0.25">
      <c r="A3" s="53"/>
      <c r="B3" s="9" t="s">
        <v>44</v>
      </c>
      <c r="C3" s="9" t="s">
        <v>45</v>
      </c>
      <c r="D3" s="16">
        <v>0.54513900000000004</v>
      </c>
      <c r="E3" s="17">
        <v>34864.062000000005</v>
      </c>
      <c r="F3" s="56"/>
      <c r="G3" s="59"/>
    </row>
    <row r="4" spans="1:7" x14ac:dyDescent="0.25">
      <c r="A4" s="53"/>
      <c r="B4" s="61" t="s">
        <v>46</v>
      </c>
      <c r="C4" s="9" t="s">
        <v>47</v>
      </c>
      <c r="D4" s="16">
        <v>3.7</v>
      </c>
      <c r="E4" s="17">
        <v>295924</v>
      </c>
      <c r="F4" s="56"/>
      <c r="G4" s="59"/>
    </row>
    <row r="5" spans="1:7" x14ac:dyDescent="0.25">
      <c r="A5" s="53"/>
      <c r="B5" s="62"/>
      <c r="C5" s="9" t="s">
        <v>48</v>
      </c>
      <c r="D5" s="16">
        <v>8.64</v>
      </c>
      <c r="E5" s="17">
        <v>669288</v>
      </c>
      <c r="F5" s="56"/>
      <c r="G5" s="59"/>
    </row>
    <row r="6" spans="1:7" ht="13.5" thickBot="1" x14ac:dyDescent="0.3">
      <c r="A6" s="54"/>
      <c r="B6" s="63"/>
      <c r="C6" s="18" t="s">
        <v>49</v>
      </c>
      <c r="D6" s="19">
        <v>4.2410000000000005</v>
      </c>
      <c r="E6" s="24">
        <v>368216</v>
      </c>
      <c r="F6" s="57"/>
      <c r="G6" s="60"/>
    </row>
    <row r="7" spans="1:7" x14ac:dyDescent="0.25">
      <c r="A7" s="25"/>
      <c r="B7" s="25"/>
      <c r="C7" s="25"/>
      <c r="D7" s="25"/>
      <c r="E7" s="25"/>
      <c r="F7" s="25"/>
      <c r="G7" s="25"/>
    </row>
  </sheetData>
  <mergeCells count="4">
    <mergeCell ref="A2:A6"/>
    <mergeCell ref="F2:F6"/>
    <mergeCell ref="G2:G6"/>
    <mergeCell ref="B4:B6"/>
  </mergeCells>
  <pageMargins left="0.7" right="0.7" top="0.75" bottom="0.75" header="0.3" footer="0.3"/>
  <ignoredErrors>
    <ignoredError sqref="F2:G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8"/>
  <sheetViews>
    <sheetView zoomScale="90" zoomScaleNormal="90" workbookViewId="0">
      <selection sqref="A1:XFD1"/>
    </sheetView>
  </sheetViews>
  <sheetFormatPr defaultRowHeight="15" x14ac:dyDescent="0.25"/>
  <cols>
    <col min="1" max="1" width="14" style="3" customWidth="1"/>
    <col min="2" max="3" width="16.28515625" style="3" customWidth="1"/>
    <col min="4" max="4" width="14" style="3" customWidth="1"/>
    <col min="5" max="5" width="25.140625" style="3" customWidth="1"/>
    <col min="6" max="6" width="15.7109375" style="3" customWidth="1"/>
    <col min="7" max="8" width="14" style="7" customWidth="1"/>
    <col min="9" max="10" width="14" style="3" customWidth="1"/>
    <col min="11" max="11" width="16.85546875" style="3" customWidth="1"/>
    <col min="12" max="12" width="40.5703125" style="3" customWidth="1"/>
    <col min="13" max="13" width="19.7109375" style="3" customWidth="1"/>
    <col min="14" max="15" width="15.140625" style="3" customWidth="1"/>
    <col min="16" max="19" width="14" style="3" customWidth="1"/>
  </cols>
  <sheetData>
    <row r="1" spans="1:19" s="27" customFormat="1" ht="102" x14ac:dyDescent="0.25">
      <c r="A1" s="13" t="s">
        <v>23</v>
      </c>
      <c r="B1" s="13" t="s">
        <v>94</v>
      </c>
      <c r="C1" s="13" t="s">
        <v>33</v>
      </c>
      <c r="D1" s="14" t="s">
        <v>24</v>
      </c>
      <c r="E1" s="14" t="s">
        <v>25</v>
      </c>
      <c r="F1" s="14" t="s">
        <v>0</v>
      </c>
      <c r="G1" s="14" t="s">
        <v>21</v>
      </c>
      <c r="H1" s="14" t="s">
        <v>22</v>
      </c>
      <c r="I1" s="14" t="s">
        <v>19</v>
      </c>
      <c r="J1" s="14" t="s">
        <v>36</v>
      </c>
      <c r="K1" s="14" t="s">
        <v>34</v>
      </c>
      <c r="L1" s="14" t="s">
        <v>29</v>
      </c>
      <c r="M1" s="14" t="s">
        <v>1</v>
      </c>
      <c r="N1" s="14" t="s">
        <v>2</v>
      </c>
      <c r="O1" s="14" t="s">
        <v>26</v>
      </c>
      <c r="P1" s="14" t="s">
        <v>3</v>
      </c>
      <c r="Q1" s="14" t="s">
        <v>4</v>
      </c>
      <c r="R1" s="14" t="s">
        <v>5</v>
      </c>
      <c r="S1" s="26"/>
    </row>
    <row r="2" spans="1:19" s="5" customFormat="1" ht="25.5" x14ac:dyDescent="0.25">
      <c r="A2" s="9" t="s">
        <v>17</v>
      </c>
      <c r="B2" s="9" t="s">
        <v>31</v>
      </c>
      <c r="C2" s="9" t="s">
        <v>18</v>
      </c>
      <c r="D2" s="1">
        <v>60008754</v>
      </c>
      <c r="E2" s="1" t="s">
        <v>6</v>
      </c>
      <c r="F2" s="1" t="s">
        <v>7</v>
      </c>
      <c r="G2" s="2" t="s">
        <v>20</v>
      </c>
      <c r="H2" s="6">
        <v>6.73</v>
      </c>
      <c r="I2" s="11">
        <v>58000</v>
      </c>
      <c r="J2" s="11">
        <f>H2*I2</f>
        <v>390340</v>
      </c>
      <c r="K2" s="1" t="s">
        <v>35</v>
      </c>
      <c r="L2" s="1" t="s">
        <v>27</v>
      </c>
      <c r="M2" s="1" t="s">
        <v>8</v>
      </c>
      <c r="N2" s="1" t="s">
        <v>9</v>
      </c>
      <c r="O2" s="42" t="s">
        <v>28</v>
      </c>
      <c r="P2" s="1">
        <v>170405</v>
      </c>
      <c r="Q2" s="1">
        <v>7204</v>
      </c>
      <c r="R2" s="1">
        <v>18</v>
      </c>
      <c r="S2" s="4"/>
    </row>
    <row r="3" spans="1:19" s="5" customFormat="1" ht="25.5" x14ac:dyDescent="0.25">
      <c r="A3" s="9" t="s">
        <v>17</v>
      </c>
      <c r="B3" s="9" t="s">
        <v>30</v>
      </c>
      <c r="C3" s="9" t="s">
        <v>18</v>
      </c>
      <c r="D3" s="1">
        <v>60008757</v>
      </c>
      <c r="E3" s="1" t="s">
        <v>10</v>
      </c>
      <c r="F3" s="1" t="s">
        <v>11</v>
      </c>
      <c r="G3" s="2" t="s">
        <v>20</v>
      </c>
      <c r="H3" s="6">
        <v>1.368655</v>
      </c>
      <c r="I3" s="11">
        <v>64000</v>
      </c>
      <c r="J3" s="11">
        <f t="shared" ref="J3:J7" si="0">H3*I3</f>
        <v>87593.919999999998</v>
      </c>
      <c r="K3" s="1" t="s">
        <v>35</v>
      </c>
      <c r="L3" s="1" t="s">
        <v>27</v>
      </c>
      <c r="M3" s="1" t="s">
        <v>8</v>
      </c>
      <c r="N3" s="1" t="s">
        <v>9</v>
      </c>
      <c r="O3" s="42" t="s">
        <v>28</v>
      </c>
      <c r="P3" s="1">
        <v>170405</v>
      </c>
      <c r="Q3" s="1">
        <v>7204</v>
      </c>
      <c r="R3" s="1">
        <v>28</v>
      </c>
      <c r="S3" s="4"/>
    </row>
    <row r="4" spans="1:19" s="5" customFormat="1" ht="25.5" x14ac:dyDescent="0.25">
      <c r="A4" s="9" t="s">
        <v>17</v>
      </c>
      <c r="B4" s="9" t="s">
        <v>30</v>
      </c>
      <c r="C4" s="9" t="s">
        <v>18</v>
      </c>
      <c r="D4" s="1">
        <v>60008753</v>
      </c>
      <c r="E4" s="1" t="s">
        <v>12</v>
      </c>
      <c r="F4" s="1" t="s">
        <v>11</v>
      </c>
      <c r="G4" s="2" t="s">
        <v>20</v>
      </c>
      <c r="H4" s="6">
        <v>0.79325000000000001</v>
      </c>
      <c r="I4" s="11">
        <v>64000</v>
      </c>
      <c r="J4" s="11">
        <f t="shared" si="0"/>
        <v>50768</v>
      </c>
      <c r="K4" s="1" t="s">
        <v>35</v>
      </c>
      <c r="L4" s="1" t="s">
        <v>27</v>
      </c>
      <c r="M4" s="1" t="s">
        <v>8</v>
      </c>
      <c r="N4" s="1" t="s">
        <v>9</v>
      </c>
      <c r="O4" s="42" t="s">
        <v>28</v>
      </c>
      <c r="P4" s="1">
        <v>170405</v>
      </c>
      <c r="Q4" s="1">
        <v>7204</v>
      </c>
      <c r="R4" s="1">
        <v>4</v>
      </c>
      <c r="S4" s="4"/>
    </row>
    <row r="5" spans="1:19" s="5" customFormat="1" ht="25.5" x14ac:dyDescent="0.25">
      <c r="A5" s="9" t="s">
        <v>17</v>
      </c>
      <c r="B5" s="9" t="s">
        <v>30</v>
      </c>
      <c r="C5" s="9" t="s">
        <v>18</v>
      </c>
      <c r="D5" s="1">
        <v>30006298</v>
      </c>
      <c r="E5" s="1" t="s">
        <v>13</v>
      </c>
      <c r="F5" s="1" t="s">
        <v>11</v>
      </c>
      <c r="G5" s="2" t="s">
        <v>20</v>
      </c>
      <c r="H5" s="6">
        <v>5.0799999999999998E-2</v>
      </c>
      <c r="I5" s="11">
        <v>64000</v>
      </c>
      <c r="J5" s="11">
        <f t="shared" si="0"/>
        <v>3251.2</v>
      </c>
      <c r="K5" s="1" t="s">
        <v>35</v>
      </c>
      <c r="L5" s="1" t="s">
        <v>27</v>
      </c>
      <c r="M5" s="1" t="s">
        <v>8</v>
      </c>
      <c r="N5" s="1" t="s">
        <v>9</v>
      </c>
      <c r="O5" s="42" t="s">
        <v>28</v>
      </c>
      <c r="P5" s="1">
        <v>170405</v>
      </c>
      <c r="Q5" s="1">
        <v>7204</v>
      </c>
      <c r="R5" s="1">
        <v>28</v>
      </c>
      <c r="S5" s="4"/>
    </row>
    <row r="6" spans="1:19" s="5" customFormat="1" ht="25.5" x14ac:dyDescent="0.25">
      <c r="A6" s="9" t="s">
        <v>17</v>
      </c>
      <c r="B6" s="9" t="s">
        <v>30</v>
      </c>
      <c r="C6" s="9" t="s">
        <v>18</v>
      </c>
      <c r="D6" s="9">
        <v>30011226</v>
      </c>
      <c r="E6" s="1" t="s">
        <v>14</v>
      </c>
      <c r="F6" s="1" t="s">
        <v>7</v>
      </c>
      <c r="G6" s="2" t="s">
        <v>20</v>
      </c>
      <c r="H6" s="6">
        <v>6.5001000000000003E-2</v>
      </c>
      <c r="I6" s="11">
        <v>64000</v>
      </c>
      <c r="J6" s="11">
        <f t="shared" si="0"/>
        <v>4160.0640000000003</v>
      </c>
      <c r="K6" s="1" t="s">
        <v>35</v>
      </c>
      <c r="L6" s="1" t="s">
        <v>27</v>
      </c>
      <c r="M6" s="1" t="s">
        <v>8</v>
      </c>
      <c r="N6" s="1" t="s">
        <v>9</v>
      </c>
      <c r="O6" s="42" t="s">
        <v>28</v>
      </c>
      <c r="P6" s="1">
        <v>170405</v>
      </c>
      <c r="Q6" s="1">
        <v>7204</v>
      </c>
      <c r="R6" s="1">
        <v>18</v>
      </c>
      <c r="S6" s="4"/>
    </row>
    <row r="7" spans="1:19" s="5" customFormat="1" ht="25.5" x14ac:dyDescent="0.25">
      <c r="A7" s="9" t="s">
        <v>15</v>
      </c>
      <c r="B7" s="9" t="s">
        <v>32</v>
      </c>
      <c r="C7" s="9" t="s">
        <v>18</v>
      </c>
      <c r="D7" s="1">
        <v>60008758</v>
      </c>
      <c r="E7" s="1" t="s">
        <v>16</v>
      </c>
      <c r="F7" s="1" t="s">
        <v>11</v>
      </c>
      <c r="G7" s="2" t="s">
        <v>20</v>
      </c>
      <c r="H7" s="6">
        <v>0.22644</v>
      </c>
      <c r="I7" s="11">
        <v>400000</v>
      </c>
      <c r="J7" s="11">
        <f t="shared" si="0"/>
        <v>90576</v>
      </c>
      <c r="K7" s="1" t="s">
        <v>35</v>
      </c>
      <c r="L7" s="1" t="s">
        <v>27</v>
      </c>
      <c r="M7" s="1" t="s">
        <v>8</v>
      </c>
      <c r="N7" s="1" t="s">
        <v>9</v>
      </c>
      <c r="O7" s="42" t="s">
        <v>28</v>
      </c>
      <c r="P7" s="1">
        <v>170402</v>
      </c>
      <c r="Q7" s="1">
        <v>7204</v>
      </c>
      <c r="R7" s="1">
        <v>28</v>
      </c>
      <c r="S7" s="4"/>
    </row>
    <row r="8" spans="1:19" s="5" customFormat="1" x14ac:dyDescent="0.25">
      <c r="A8" s="3"/>
      <c r="B8" s="3"/>
      <c r="C8" s="3"/>
      <c r="D8" s="3"/>
      <c r="E8" s="3"/>
      <c r="F8" s="3"/>
      <c r="G8" s="7"/>
      <c r="H8" s="10">
        <f>SUM(H2:H7)</f>
        <v>9.2341460000000026</v>
      </c>
      <c r="I8" s="10"/>
      <c r="J8" s="12">
        <f t="shared" ref="J8" si="1">SUM(J2:J7)</f>
        <v>626689.18399999989</v>
      </c>
      <c r="K8" s="3"/>
      <c r="L8" s="3"/>
      <c r="M8" s="3"/>
      <c r="N8" s="3"/>
      <c r="O8" s="3"/>
      <c r="P8" s="3"/>
      <c r="Q8" s="3"/>
      <c r="R8" s="3"/>
      <c r="S8" s="3"/>
    </row>
    <row r="9" spans="1:19" s="5" customFormat="1" x14ac:dyDescent="0.25">
      <c r="A9" s="3"/>
      <c r="B9" s="3"/>
      <c r="C9" s="3"/>
      <c r="D9" s="3"/>
      <c r="E9" s="3"/>
      <c r="F9" s="3"/>
      <c r="G9" s="7"/>
      <c r="H9" s="7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s="5" customFormat="1" x14ac:dyDescent="0.25">
      <c r="A10" s="3"/>
      <c r="B10" s="3"/>
      <c r="C10" s="3"/>
      <c r="D10" s="3"/>
      <c r="E10" s="3"/>
      <c r="F10" s="3"/>
      <c r="G10" s="7"/>
      <c r="H10" s="7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s="5" customFormat="1" x14ac:dyDescent="0.25">
      <c r="A11" s="3"/>
      <c r="B11" s="3"/>
      <c r="C11" s="3"/>
      <c r="D11" s="3"/>
      <c r="E11" s="3"/>
      <c r="F11" s="3"/>
      <c r="G11" s="7"/>
      <c r="H11" s="7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s="5" customFormat="1" x14ac:dyDescent="0.25">
      <c r="A12" s="3"/>
      <c r="B12" s="3"/>
      <c r="C12" s="3"/>
      <c r="D12" s="3"/>
      <c r="E12" s="3"/>
      <c r="F12" s="3"/>
      <c r="G12" s="7"/>
      <c r="H12" s="7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s="5" customFormat="1" x14ac:dyDescent="0.25">
      <c r="A13" s="3"/>
      <c r="B13" s="3"/>
      <c r="C13" s="3"/>
      <c r="D13" s="3"/>
      <c r="E13" s="3"/>
      <c r="F13" s="3"/>
      <c r="G13" s="7"/>
      <c r="H13" s="7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s="5" customFormat="1" x14ac:dyDescent="0.25">
      <c r="A14" s="3"/>
      <c r="B14" s="3"/>
      <c r="C14" s="3"/>
      <c r="D14" s="3"/>
      <c r="E14" s="3"/>
      <c r="F14" s="3"/>
      <c r="G14" s="7"/>
      <c r="H14" s="7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s="5" customFormat="1" x14ac:dyDescent="0.25">
      <c r="A15" s="3"/>
      <c r="B15" s="3"/>
      <c r="C15" s="3"/>
      <c r="D15" s="3"/>
      <c r="E15" s="3"/>
      <c r="F15" s="3"/>
      <c r="G15" s="7"/>
      <c r="H15" s="7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s="5" customFormat="1" x14ac:dyDescent="0.25">
      <c r="A16" s="3"/>
      <c r="B16" s="3"/>
      <c r="C16" s="3"/>
      <c r="D16" s="3"/>
      <c r="E16" s="3"/>
      <c r="F16" s="3"/>
      <c r="G16" s="7"/>
      <c r="H16" s="7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s="5" customFormat="1" x14ac:dyDescent="0.25">
      <c r="A17" s="3"/>
      <c r="B17" s="3"/>
      <c r="C17" s="3"/>
      <c r="D17" s="3"/>
      <c r="E17" s="3"/>
      <c r="F17" s="3"/>
      <c r="G17" s="7"/>
      <c r="H17" s="7"/>
      <c r="I17" s="8"/>
      <c r="J17" s="8"/>
      <c r="K17" s="3"/>
      <c r="L17" s="3"/>
      <c r="M17" s="3"/>
      <c r="N17" s="3"/>
      <c r="O17" s="3"/>
      <c r="P17" s="3"/>
      <c r="Q17" s="3"/>
      <c r="R17" s="3"/>
      <c r="S17" s="3"/>
    </row>
    <row r="18" spans="1:19" s="5" customFormat="1" x14ac:dyDescent="0.25">
      <c r="A18" s="3"/>
      <c r="B18" s="3"/>
      <c r="C18" s="3"/>
      <c r="D18" s="3"/>
      <c r="E18" s="3"/>
      <c r="F18" s="3"/>
      <c r="G18" s="7"/>
      <c r="H18" s="7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s="5" customFormat="1" x14ac:dyDescent="0.25">
      <c r="A19" s="3"/>
      <c r="B19" s="3"/>
      <c r="C19" s="3"/>
      <c r="D19" s="3"/>
      <c r="E19" s="3"/>
      <c r="F19" s="3"/>
      <c r="G19" s="7"/>
      <c r="H19" s="7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s="5" customFormat="1" x14ac:dyDescent="0.25">
      <c r="A20" s="3"/>
      <c r="B20" s="3"/>
      <c r="C20" s="3"/>
      <c r="D20" s="3"/>
      <c r="E20" s="3"/>
      <c r="F20" s="3"/>
      <c r="G20" s="7"/>
      <c r="H20" s="7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s="5" customFormat="1" x14ac:dyDescent="0.25">
      <c r="A21" s="3"/>
      <c r="B21" s="3"/>
      <c r="C21" s="3"/>
      <c r="D21" s="3"/>
      <c r="E21" s="3"/>
      <c r="F21" s="3"/>
      <c r="G21" s="7"/>
      <c r="H21" s="7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s="5" customFormat="1" x14ac:dyDescent="0.25">
      <c r="A22" s="3"/>
      <c r="B22" s="3"/>
      <c r="C22" s="3"/>
      <c r="D22" s="3"/>
      <c r="E22" s="3"/>
      <c r="F22" s="3"/>
      <c r="G22" s="7"/>
      <c r="H22" s="7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s="5" customFormat="1" x14ac:dyDescent="0.25">
      <c r="A23" s="3"/>
      <c r="B23" s="3"/>
      <c r="C23" s="3"/>
      <c r="D23" s="3"/>
      <c r="E23" s="3"/>
      <c r="F23" s="3"/>
      <c r="G23" s="7"/>
      <c r="H23" s="7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s="5" customFormat="1" x14ac:dyDescent="0.25">
      <c r="A24" s="3"/>
      <c r="B24" s="3"/>
      <c r="C24" s="3"/>
      <c r="D24" s="3"/>
      <c r="E24" s="3"/>
      <c r="F24" s="3"/>
      <c r="G24" s="7"/>
      <c r="H24" s="7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s="5" customFormat="1" x14ac:dyDescent="0.25">
      <c r="A25" s="3"/>
      <c r="B25" s="3"/>
      <c r="C25" s="3"/>
      <c r="D25" s="3"/>
      <c r="E25" s="3"/>
      <c r="F25" s="3"/>
      <c r="G25" s="7"/>
      <c r="H25" s="7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s="5" customFormat="1" x14ac:dyDescent="0.25">
      <c r="A26" s="3"/>
      <c r="B26" s="3"/>
      <c r="C26" s="3"/>
      <c r="D26" s="3"/>
      <c r="E26" s="3"/>
      <c r="F26" s="3"/>
      <c r="G26" s="7"/>
      <c r="H26" s="7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s="5" customFormat="1" x14ac:dyDescent="0.25">
      <c r="A27" s="3"/>
      <c r="B27" s="3"/>
      <c r="C27" s="3"/>
      <c r="D27" s="3"/>
      <c r="E27" s="3"/>
      <c r="F27" s="3"/>
      <c r="G27" s="7"/>
      <c r="H27" s="7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s="5" customFormat="1" x14ac:dyDescent="0.25">
      <c r="A28" s="3"/>
      <c r="B28" s="3"/>
      <c r="C28" s="3"/>
      <c r="D28" s="3"/>
      <c r="E28" s="3"/>
      <c r="F28" s="3"/>
      <c r="G28" s="7"/>
      <c r="H28" s="7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s="5" customFormat="1" x14ac:dyDescent="0.25">
      <c r="A29" s="3"/>
      <c r="B29" s="3"/>
      <c r="C29" s="3"/>
      <c r="D29" s="3"/>
      <c r="E29" s="3"/>
      <c r="F29" s="3"/>
      <c r="G29" s="7"/>
      <c r="H29" s="7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s="5" customFormat="1" x14ac:dyDescent="0.25">
      <c r="A30" s="3"/>
      <c r="B30" s="3"/>
      <c r="C30" s="3"/>
      <c r="D30" s="3"/>
      <c r="E30" s="3"/>
      <c r="F30" s="3"/>
      <c r="G30" s="7"/>
      <c r="H30" s="7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s="5" customFormat="1" x14ac:dyDescent="0.25">
      <c r="A31" s="3"/>
      <c r="B31" s="3"/>
      <c r="C31" s="3"/>
      <c r="D31" s="3"/>
      <c r="E31" s="3"/>
      <c r="F31" s="3"/>
      <c r="G31" s="7"/>
      <c r="H31" s="7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s="5" customFormat="1" x14ac:dyDescent="0.25">
      <c r="A32" s="3"/>
      <c r="B32" s="3"/>
      <c r="C32" s="3"/>
      <c r="D32" s="3"/>
      <c r="E32" s="3"/>
      <c r="F32" s="3"/>
      <c r="G32" s="7"/>
      <c r="H32" s="7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s="5" customFormat="1" x14ac:dyDescent="0.25">
      <c r="A33" s="3"/>
      <c r="B33" s="3"/>
      <c r="C33" s="3"/>
      <c r="D33" s="3"/>
      <c r="E33" s="3"/>
      <c r="F33" s="3"/>
      <c r="G33" s="7"/>
      <c r="H33" s="7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s="5" customFormat="1" x14ac:dyDescent="0.25">
      <c r="A34" s="3"/>
      <c r="B34" s="3"/>
      <c r="C34" s="3"/>
      <c r="D34" s="3"/>
      <c r="E34" s="3"/>
      <c r="F34" s="3"/>
      <c r="G34" s="7"/>
      <c r="H34" s="7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s="5" customFormat="1" x14ac:dyDescent="0.25">
      <c r="A35" s="3"/>
      <c r="B35" s="3"/>
      <c r="C35" s="3"/>
      <c r="D35" s="3"/>
      <c r="E35" s="3"/>
      <c r="F35" s="3"/>
      <c r="G35" s="7"/>
      <c r="H35" s="7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s="5" customFormat="1" x14ac:dyDescent="0.25">
      <c r="A36" s="3"/>
      <c r="B36" s="3"/>
      <c r="C36" s="3"/>
      <c r="D36" s="3"/>
      <c r="E36" s="3"/>
      <c r="F36" s="3"/>
      <c r="G36" s="7"/>
      <c r="H36" s="7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s="5" customFormat="1" x14ac:dyDescent="0.25">
      <c r="A37" s="3"/>
      <c r="B37" s="3"/>
      <c r="C37" s="3"/>
      <c r="D37" s="3"/>
      <c r="E37" s="3"/>
      <c r="F37" s="3"/>
      <c r="G37" s="7"/>
      <c r="H37" s="7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s="5" customFormat="1" x14ac:dyDescent="0.25">
      <c r="A38" s="3"/>
      <c r="B38" s="3"/>
      <c r="C38" s="3"/>
      <c r="D38" s="3"/>
      <c r="E38" s="3"/>
      <c r="F38" s="3"/>
      <c r="G38" s="7"/>
      <c r="H38" s="7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s="5" customFormat="1" x14ac:dyDescent="0.25">
      <c r="A39" s="3"/>
      <c r="B39" s="3"/>
      <c r="C39" s="3"/>
      <c r="D39" s="3"/>
      <c r="E39" s="3"/>
      <c r="F39" s="3"/>
      <c r="G39" s="7"/>
      <c r="H39" s="7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s="5" customFormat="1" x14ac:dyDescent="0.25">
      <c r="A40" s="3"/>
      <c r="B40" s="3"/>
      <c r="C40" s="3"/>
      <c r="D40" s="3"/>
      <c r="E40" s="3"/>
      <c r="F40" s="3"/>
      <c r="G40" s="7"/>
      <c r="H40" s="7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s="5" customFormat="1" x14ac:dyDescent="0.25">
      <c r="A41" s="3"/>
      <c r="B41" s="3"/>
      <c r="C41" s="3"/>
      <c r="D41" s="3"/>
      <c r="E41" s="3"/>
      <c r="F41" s="3"/>
      <c r="G41" s="7"/>
      <c r="H41" s="7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s="5" customFormat="1" x14ac:dyDescent="0.25">
      <c r="A42" s="3"/>
      <c r="B42" s="3"/>
      <c r="C42" s="3"/>
      <c r="D42" s="3"/>
      <c r="E42" s="3"/>
      <c r="F42" s="3"/>
      <c r="G42" s="7"/>
      <c r="H42" s="7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s="5" customFormat="1" x14ac:dyDescent="0.25">
      <c r="A43" s="3"/>
      <c r="B43" s="3"/>
      <c r="C43" s="3"/>
      <c r="D43" s="3"/>
      <c r="E43" s="3"/>
      <c r="F43" s="3"/>
      <c r="G43" s="7"/>
      <c r="H43" s="7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s="5" customFormat="1" x14ac:dyDescent="0.25">
      <c r="A44" s="3"/>
      <c r="B44" s="3"/>
      <c r="C44" s="3"/>
      <c r="D44" s="3"/>
      <c r="E44" s="3"/>
      <c r="F44" s="3"/>
      <c r="G44" s="7"/>
      <c r="H44" s="7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s="5" customFormat="1" x14ac:dyDescent="0.25">
      <c r="A45" s="3"/>
      <c r="B45" s="3"/>
      <c r="C45" s="3"/>
      <c r="D45" s="3"/>
      <c r="E45" s="3"/>
      <c r="F45" s="3"/>
      <c r="G45" s="7"/>
      <c r="H45" s="7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s="5" customFormat="1" x14ac:dyDescent="0.25">
      <c r="A46" s="3"/>
      <c r="B46" s="3"/>
      <c r="C46" s="3"/>
      <c r="D46" s="3"/>
      <c r="E46" s="3"/>
      <c r="F46" s="3"/>
      <c r="G46" s="7"/>
      <c r="H46" s="7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s="5" customFormat="1" x14ac:dyDescent="0.25">
      <c r="A47" s="3"/>
      <c r="B47" s="3"/>
      <c r="C47" s="3"/>
      <c r="D47" s="3"/>
      <c r="E47" s="3"/>
      <c r="F47" s="3"/>
      <c r="G47" s="7"/>
      <c r="H47" s="7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s="5" customFormat="1" x14ac:dyDescent="0.25">
      <c r="A48" s="3"/>
      <c r="B48" s="3"/>
      <c r="C48" s="3"/>
      <c r="D48" s="3"/>
      <c r="E48" s="3"/>
      <c r="F48" s="3"/>
      <c r="G48" s="7"/>
      <c r="H48" s="7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s="5" customFormat="1" x14ac:dyDescent="0.25">
      <c r="A49" s="3"/>
      <c r="B49" s="3"/>
      <c r="C49" s="3"/>
      <c r="D49" s="3"/>
      <c r="E49" s="3"/>
      <c r="F49" s="3"/>
      <c r="G49" s="7"/>
      <c r="H49" s="7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s="5" customFormat="1" x14ac:dyDescent="0.25">
      <c r="A50" s="3"/>
      <c r="B50" s="3"/>
      <c r="C50" s="3"/>
      <c r="D50" s="3"/>
      <c r="E50" s="3"/>
      <c r="F50" s="3"/>
      <c r="G50" s="7"/>
      <c r="H50" s="7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s="5" customFormat="1" x14ac:dyDescent="0.25">
      <c r="A51" s="3"/>
      <c r="B51" s="3"/>
      <c r="C51" s="3"/>
      <c r="D51" s="3"/>
      <c r="E51" s="3"/>
      <c r="F51" s="3"/>
      <c r="G51" s="7"/>
      <c r="H51" s="7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s="5" customFormat="1" x14ac:dyDescent="0.25">
      <c r="A52" s="3"/>
      <c r="B52" s="3"/>
      <c r="C52" s="3"/>
      <c r="D52" s="3"/>
      <c r="E52" s="3"/>
      <c r="F52" s="3"/>
      <c r="G52" s="7"/>
      <c r="H52" s="7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s="5" customFormat="1" x14ac:dyDescent="0.25">
      <c r="A53" s="3"/>
      <c r="B53" s="3"/>
      <c r="C53" s="3"/>
      <c r="D53" s="3"/>
      <c r="E53" s="3"/>
      <c r="F53" s="3"/>
      <c r="G53" s="7"/>
      <c r="H53" s="7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s="5" customFormat="1" x14ac:dyDescent="0.25">
      <c r="A54" s="3"/>
      <c r="B54" s="3"/>
      <c r="C54" s="3"/>
      <c r="D54" s="3"/>
      <c r="E54" s="3"/>
      <c r="F54" s="3"/>
      <c r="G54" s="7"/>
      <c r="H54" s="7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s="5" customFormat="1" x14ac:dyDescent="0.25">
      <c r="A55" s="3"/>
      <c r="B55" s="3"/>
      <c r="C55" s="3"/>
      <c r="D55" s="3"/>
      <c r="E55" s="3"/>
      <c r="F55" s="3"/>
      <c r="G55" s="7"/>
      <c r="H55" s="7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s="5" customFormat="1" x14ac:dyDescent="0.25">
      <c r="A56" s="3"/>
      <c r="B56" s="3"/>
      <c r="C56" s="3"/>
      <c r="D56" s="3"/>
      <c r="E56" s="3"/>
      <c r="F56" s="3"/>
      <c r="G56" s="7"/>
      <c r="H56" s="7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 s="5" customFormat="1" x14ac:dyDescent="0.25">
      <c r="A57" s="3"/>
      <c r="B57" s="3"/>
      <c r="C57" s="3"/>
      <c r="D57" s="3"/>
      <c r="E57" s="3"/>
      <c r="F57" s="3"/>
      <c r="G57" s="7"/>
      <c r="H57" s="7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 s="5" customFormat="1" x14ac:dyDescent="0.25">
      <c r="A58" s="3"/>
      <c r="B58" s="3"/>
      <c r="C58" s="3"/>
      <c r="D58" s="3"/>
      <c r="E58" s="3"/>
      <c r="F58" s="3"/>
      <c r="G58" s="7"/>
      <c r="H58" s="7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 s="5" customFormat="1" x14ac:dyDescent="0.25">
      <c r="A59" s="3"/>
      <c r="B59" s="3"/>
      <c r="C59" s="3"/>
      <c r="D59" s="3"/>
      <c r="E59" s="3"/>
      <c r="F59" s="3"/>
      <c r="G59" s="7"/>
      <c r="H59" s="7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s="5" customFormat="1" x14ac:dyDescent="0.25">
      <c r="A60" s="3"/>
      <c r="B60" s="3"/>
      <c r="C60" s="3"/>
      <c r="D60" s="3"/>
      <c r="E60" s="3"/>
      <c r="F60" s="3"/>
      <c r="G60" s="7"/>
      <c r="H60" s="7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 s="5" customFormat="1" x14ac:dyDescent="0.25">
      <c r="A61" s="3"/>
      <c r="B61" s="3"/>
      <c r="C61" s="3"/>
      <c r="D61" s="3"/>
      <c r="E61" s="3"/>
      <c r="F61" s="3"/>
      <c r="G61" s="7"/>
      <c r="H61" s="7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 s="5" customFormat="1" x14ac:dyDescent="0.25">
      <c r="A62" s="3"/>
      <c r="B62" s="3"/>
      <c r="C62" s="3"/>
      <c r="D62" s="3"/>
      <c r="E62" s="3"/>
      <c r="F62" s="3"/>
      <c r="G62" s="7"/>
      <c r="H62" s="7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 s="5" customFormat="1" x14ac:dyDescent="0.25">
      <c r="A63" s="3"/>
      <c r="B63" s="3"/>
      <c r="C63" s="3"/>
      <c r="D63" s="3"/>
      <c r="E63" s="3"/>
      <c r="F63" s="3"/>
      <c r="G63" s="7"/>
      <c r="H63" s="7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 s="5" customFormat="1" x14ac:dyDescent="0.25">
      <c r="A64" s="3"/>
      <c r="B64" s="3"/>
      <c r="C64" s="3"/>
      <c r="D64" s="3"/>
      <c r="E64" s="3"/>
      <c r="F64" s="3"/>
      <c r="G64" s="7"/>
      <c r="H64" s="7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 s="5" customFormat="1" x14ac:dyDescent="0.25">
      <c r="A65" s="3"/>
      <c r="B65" s="3"/>
      <c r="C65" s="3"/>
      <c r="D65" s="3"/>
      <c r="E65" s="3"/>
      <c r="F65" s="3"/>
      <c r="G65" s="7"/>
      <c r="H65" s="7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 s="5" customFormat="1" x14ac:dyDescent="0.25">
      <c r="A66" s="3"/>
      <c r="B66" s="3"/>
      <c r="C66" s="3"/>
      <c r="D66" s="3"/>
      <c r="E66" s="3"/>
      <c r="F66" s="3"/>
      <c r="G66" s="7"/>
      <c r="H66" s="7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 s="5" customFormat="1" x14ac:dyDescent="0.25">
      <c r="A67" s="3"/>
      <c r="B67" s="3"/>
      <c r="C67" s="3"/>
      <c r="D67" s="3"/>
      <c r="E67" s="3"/>
      <c r="F67" s="3"/>
      <c r="G67" s="7"/>
      <c r="H67" s="7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 s="5" customFormat="1" x14ac:dyDescent="0.25">
      <c r="A68" s="3"/>
      <c r="B68" s="3"/>
      <c r="C68" s="3"/>
      <c r="D68" s="3"/>
      <c r="E68" s="3"/>
      <c r="F68" s="3"/>
      <c r="G68" s="7"/>
      <c r="H68" s="7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 s="5" customFormat="1" x14ac:dyDescent="0.25">
      <c r="A69" s="3"/>
      <c r="B69" s="3"/>
      <c r="C69" s="3"/>
      <c r="D69" s="3"/>
      <c r="E69" s="3"/>
      <c r="F69" s="3"/>
      <c r="G69" s="7"/>
      <c r="H69" s="7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19" s="5" customFormat="1" x14ac:dyDescent="0.25">
      <c r="A70" s="3"/>
      <c r="B70" s="3"/>
      <c r="C70" s="3"/>
      <c r="D70" s="3"/>
      <c r="E70" s="3"/>
      <c r="F70" s="3"/>
      <c r="G70" s="7"/>
      <c r="H70" s="7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 s="5" customFormat="1" x14ac:dyDescent="0.25">
      <c r="A71" s="3"/>
      <c r="B71" s="3"/>
      <c r="C71" s="3"/>
      <c r="D71" s="3"/>
      <c r="E71" s="3"/>
      <c r="F71" s="3"/>
      <c r="G71" s="7"/>
      <c r="H71" s="7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 s="5" customFormat="1" x14ac:dyDescent="0.25">
      <c r="A72" s="3"/>
      <c r="B72" s="3"/>
      <c r="C72" s="3"/>
      <c r="D72" s="3"/>
      <c r="E72" s="3"/>
      <c r="F72" s="3"/>
      <c r="G72" s="7"/>
      <c r="H72" s="7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 s="5" customFormat="1" x14ac:dyDescent="0.25">
      <c r="A73" s="3"/>
      <c r="B73" s="3"/>
      <c r="C73" s="3"/>
      <c r="D73" s="3"/>
      <c r="E73" s="3"/>
      <c r="F73" s="3"/>
      <c r="G73" s="7"/>
      <c r="H73" s="7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s="5" customFormat="1" x14ac:dyDescent="0.25">
      <c r="A74" s="3"/>
      <c r="B74" s="3"/>
      <c r="C74" s="3"/>
      <c r="D74" s="3"/>
      <c r="E74" s="3"/>
      <c r="F74" s="3"/>
      <c r="G74" s="7"/>
      <c r="H74" s="7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19" s="5" customFormat="1" x14ac:dyDescent="0.25">
      <c r="A75" s="3"/>
      <c r="B75" s="3"/>
      <c r="C75" s="3"/>
      <c r="D75" s="3"/>
      <c r="E75" s="3"/>
      <c r="F75" s="3"/>
      <c r="G75" s="7"/>
      <c r="H75" s="7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 s="5" customFormat="1" x14ac:dyDescent="0.25">
      <c r="A76" s="3"/>
      <c r="B76" s="3"/>
      <c r="C76" s="3"/>
      <c r="D76" s="3"/>
      <c r="E76" s="3"/>
      <c r="F76" s="3"/>
      <c r="G76" s="7"/>
      <c r="H76" s="7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19" s="5" customFormat="1" x14ac:dyDescent="0.25">
      <c r="A77" s="3"/>
      <c r="B77" s="3"/>
      <c r="C77" s="3"/>
      <c r="D77" s="3"/>
      <c r="E77" s="3"/>
      <c r="F77" s="3"/>
      <c r="G77" s="7"/>
      <c r="H77" s="7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 s="5" customFormat="1" x14ac:dyDescent="0.25">
      <c r="A78" s="3"/>
      <c r="B78" s="3"/>
      <c r="C78" s="3"/>
      <c r="D78" s="3"/>
      <c r="E78" s="3"/>
      <c r="F78" s="3"/>
      <c r="G78" s="7"/>
      <c r="H78" s="7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 s="5" customFormat="1" x14ac:dyDescent="0.25">
      <c r="A79" s="3"/>
      <c r="B79" s="3"/>
      <c r="C79" s="3"/>
      <c r="D79" s="3"/>
      <c r="E79" s="3"/>
      <c r="F79" s="3"/>
      <c r="G79" s="7"/>
      <c r="H79" s="7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 s="5" customFormat="1" x14ac:dyDescent="0.25">
      <c r="A80" s="3"/>
      <c r="B80" s="3"/>
      <c r="C80" s="3"/>
      <c r="D80" s="3"/>
      <c r="E80" s="3"/>
      <c r="F80" s="3"/>
      <c r="G80" s="7"/>
      <c r="H80" s="7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 s="5" customFormat="1" x14ac:dyDescent="0.25">
      <c r="A81" s="3"/>
      <c r="B81" s="3"/>
      <c r="C81" s="3"/>
      <c r="D81" s="3"/>
      <c r="E81" s="3"/>
      <c r="F81" s="3"/>
      <c r="G81" s="7"/>
      <c r="H81" s="7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 s="5" customFormat="1" x14ac:dyDescent="0.25">
      <c r="A82" s="3"/>
      <c r="B82" s="3"/>
      <c r="C82" s="3"/>
      <c r="D82" s="3"/>
      <c r="E82" s="3"/>
      <c r="F82" s="3"/>
      <c r="G82" s="7"/>
      <c r="H82" s="7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1:19" s="5" customFormat="1" x14ac:dyDescent="0.25">
      <c r="A83" s="3"/>
      <c r="B83" s="3"/>
      <c r="C83" s="3"/>
      <c r="D83" s="3"/>
      <c r="E83" s="3"/>
      <c r="F83" s="3"/>
      <c r="G83" s="7"/>
      <c r="H83" s="7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1:19" s="5" customFormat="1" x14ac:dyDescent="0.25">
      <c r="A84" s="3"/>
      <c r="B84" s="3"/>
      <c r="C84" s="3"/>
      <c r="D84" s="3"/>
      <c r="E84" s="3"/>
      <c r="F84" s="3"/>
      <c r="G84" s="7"/>
      <c r="H84" s="7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 s="5" customFormat="1" x14ac:dyDescent="0.25">
      <c r="A85" s="3"/>
      <c r="B85" s="3"/>
      <c r="C85" s="3"/>
      <c r="D85" s="3"/>
      <c r="E85" s="3"/>
      <c r="F85" s="3"/>
      <c r="G85" s="7"/>
      <c r="H85" s="7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 s="5" customFormat="1" x14ac:dyDescent="0.25">
      <c r="A86" s="3"/>
      <c r="B86" s="3"/>
      <c r="C86" s="3"/>
      <c r="D86" s="3"/>
      <c r="E86" s="3"/>
      <c r="F86" s="3"/>
      <c r="G86" s="7"/>
      <c r="H86" s="7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19" s="5" customFormat="1" x14ac:dyDescent="0.25">
      <c r="A87" s="3"/>
      <c r="B87" s="3"/>
      <c r="C87" s="3"/>
      <c r="D87" s="3"/>
      <c r="E87" s="3"/>
      <c r="F87" s="3"/>
      <c r="G87" s="7"/>
      <c r="H87" s="7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1:19" s="5" customFormat="1" x14ac:dyDescent="0.25">
      <c r="A88" s="3"/>
      <c r="B88" s="3"/>
      <c r="C88" s="3"/>
      <c r="D88" s="3"/>
      <c r="E88" s="3"/>
      <c r="F88" s="3"/>
      <c r="G88" s="7"/>
      <c r="H88" s="7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 s="5" customFormat="1" x14ac:dyDescent="0.25">
      <c r="A89" s="3"/>
      <c r="B89" s="3"/>
      <c r="C89" s="3"/>
      <c r="D89" s="3"/>
      <c r="E89" s="3"/>
      <c r="F89" s="3"/>
      <c r="G89" s="7"/>
      <c r="H89" s="7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1:19" s="5" customFormat="1" x14ac:dyDescent="0.25">
      <c r="A90" s="3"/>
      <c r="B90" s="3"/>
      <c r="C90" s="3"/>
      <c r="D90" s="3"/>
      <c r="E90" s="3"/>
      <c r="F90" s="3"/>
      <c r="G90" s="7"/>
      <c r="H90" s="7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 s="5" customFormat="1" x14ac:dyDescent="0.25">
      <c r="A91" s="3"/>
      <c r="B91" s="3"/>
      <c r="C91" s="3"/>
      <c r="D91" s="3"/>
      <c r="E91" s="3"/>
      <c r="F91" s="3"/>
      <c r="G91" s="7"/>
      <c r="H91" s="7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1:19" s="5" customFormat="1" x14ac:dyDescent="0.25">
      <c r="A92" s="3"/>
      <c r="B92" s="3"/>
      <c r="C92" s="3"/>
      <c r="D92" s="3"/>
      <c r="E92" s="3"/>
      <c r="F92" s="3"/>
      <c r="G92" s="7"/>
      <c r="H92" s="7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1:19" s="5" customFormat="1" x14ac:dyDescent="0.25">
      <c r="A93" s="3"/>
      <c r="B93" s="3"/>
      <c r="C93" s="3"/>
      <c r="D93" s="3"/>
      <c r="E93" s="3"/>
      <c r="F93" s="3"/>
      <c r="G93" s="7"/>
      <c r="H93" s="7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19" s="5" customFormat="1" x14ac:dyDescent="0.25">
      <c r="A94" s="3"/>
      <c r="B94" s="3"/>
      <c r="C94" s="3"/>
      <c r="D94" s="3"/>
      <c r="E94" s="3"/>
      <c r="F94" s="3"/>
      <c r="G94" s="7"/>
      <c r="H94" s="7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1:19" s="5" customFormat="1" x14ac:dyDescent="0.25">
      <c r="A95" s="3"/>
      <c r="B95" s="3"/>
      <c r="C95" s="3"/>
      <c r="D95" s="3"/>
      <c r="E95" s="3"/>
      <c r="F95" s="3"/>
      <c r="G95" s="7"/>
      <c r="H95" s="7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1:19" s="5" customFormat="1" x14ac:dyDescent="0.25">
      <c r="A96" s="3"/>
      <c r="B96" s="3"/>
      <c r="C96" s="3"/>
      <c r="D96" s="3"/>
      <c r="E96" s="3"/>
      <c r="F96" s="3"/>
      <c r="G96" s="7"/>
      <c r="H96" s="7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 s="5" customFormat="1" x14ac:dyDescent="0.25">
      <c r="A97" s="3"/>
      <c r="B97" s="3"/>
      <c r="C97" s="3"/>
      <c r="D97" s="3"/>
      <c r="E97" s="3"/>
      <c r="F97" s="3"/>
      <c r="G97" s="7"/>
      <c r="H97" s="7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1:19" s="5" customFormat="1" x14ac:dyDescent="0.25">
      <c r="A98" s="3"/>
      <c r="B98" s="3"/>
      <c r="C98" s="3"/>
      <c r="D98" s="3"/>
      <c r="E98" s="3"/>
      <c r="F98" s="3"/>
      <c r="G98" s="7"/>
      <c r="H98" s="7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1:19" s="5" customFormat="1" x14ac:dyDescent="0.25">
      <c r="A99" s="3"/>
      <c r="B99" s="3"/>
      <c r="C99" s="3"/>
      <c r="D99" s="3"/>
      <c r="E99" s="3"/>
      <c r="F99" s="3"/>
      <c r="G99" s="7"/>
      <c r="H99" s="7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1:19" s="5" customFormat="1" x14ac:dyDescent="0.25">
      <c r="A100" s="3"/>
      <c r="B100" s="3"/>
      <c r="C100" s="3"/>
      <c r="D100" s="3"/>
      <c r="E100" s="3"/>
      <c r="F100" s="3"/>
      <c r="G100" s="7"/>
      <c r="H100" s="7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19" s="5" customFormat="1" x14ac:dyDescent="0.25">
      <c r="A101" s="3"/>
      <c r="B101" s="3"/>
      <c r="C101" s="3"/>
      <c r="D101" s="3"/>
      <c r="E101" s="3"/>
      <c r="F101" s="3"/>
      <c r="G101" s="7"/>
      <c r="H101" s="7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1:19" s="5" customFormat="1" x14ac:dyDescent="0.25">
      <c r="A102" s="3"/>
      <c r="B102" s="3"/>
      <c r="C102" s="3"/>
      <c r="D102" s="3"/>
      <c r="E102" s="3"/>
      <c r="F102" s="3"/>
      <c r="G102" s="7"/>
      <c r="H102" s="7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1:19" s="5" customFormat="1" x14ac:dyDescent="0.25">
      <c r="A103" s="3"/>
      <c r="B103" s="3"/>
      <c r="C103" s="3"/>
      <c r="D103" s="3"/>
      <c r="E103" s="3"/>
      <c r="F103" s="3"/>
      <c r="G103" s="7"/>
      <c r="H103" s="7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19" s="5" customFormat="1" x14ac:dyDescent="0.25">
      <c r="A104" s="3"/>
      <c r="B104" s="3"/>
      <c r="C104" s="3"/>
      <c r="D104" s="3"/>
      <c r="E104" s="3"/>
      <c r="F104" s="3"/>
      <c r="G104" s="7"/>
      <c r="H104" s="7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1:19" s="5" customFormat="1" x14ac:dyDescent="0.25">
      <c r="A105" s="3"/>
      <c r="B105" s="3"/>
      <c r="C105" s="3"/>
      <c r="D105" s="3"/>
      <c r="E105" s="3"/>
      <c r="F105" s="3"/>
      <c r="G105" s="7"/>
      <c r="H105" s="7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1:19" s="5" customFormat="1" x14ac:dyDescent="0.25">
      <c r="A106" s="3"/>
      <c r="B106" s="3"/>
      <c r="C106" s="3"/>
      <c r="D106" s="3"/>
      <c r="E106" s="3"/>
      <c r="F106" s="3"/>
      <c r="G106" s="7"/>
      <c r="H106" s="7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1:19" s="5" customFormat="1" x14ac:dyDescent="0.25">
      <c r="A107" s="3"/>
      <c r="B107" s="3"/>
      <c r="C107" s="3"/>
      <c r="D107" s="3"/>
      <c r="E107" s="3"/>
      <c r="F107" s="3"/>
      <c r="G107" s="7"/>
      <c r="H107" s="7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1:19" s="5" customFormat="1" x14ac:dyDescent="0.25">
      <c r="A108" s="3"/>
      <c r="B108" s="3"/>
      <c r="C108" s="3"/>
      <c r="D108" s="3"/>
      <c r="E108" s="3"/>
      <c r="F108" s="3"/>
      <c r="G108" s="7"/>
      <c r="H108" s="7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1:19" s="5" customFormat="1" x14ac:dyDescent="0.25">
      <c r="A109" s="3"/>
      <c r="B109" s="3"/>
      <c r="C109" s="3"/>
      <c r="D109" s="3"/>
      <c r="E109" s="3"/>
      <c r="F109" s="3"/>
      <c r="G109" s="7"/>
      <c r="H109" s="7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1:19" s="5" customFormat="1" x14ac:dyDescent="0.25">
      <c r="A110" s="3"/>
      <c r="B110" s="3"/>
      <c r="C110" s="3"/>
      <c r="D110" s="3"/>
      <c r="E110" s="3"/>
      <c r="F110" s="3"/>
      <c r="G110" s="7"/>
      <c r="H110" s="7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1:19" s="5" customFormat="1" x14ac:dyDescent="0.25">
      <c r="A111" s="3"/>
      <c r="B111" s="3"/>
      <c r="C111" s="3"/>
      <c r="D111" s="3"/>
      <c r="E111" s="3"/>
      <c r="F111" s="3"/>
      <c r="G111" s="7"/>
      <c r="H111" s="7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1:19" s="5" customFormat="1" x14ac:dyDescent="0.25">
      <c r="A112" s="3"/>
      <c r="B112" s="3"/>
      <c r="C112" s="3"/>
      <c r="D112" s="3"/>
      <c r="E112" s="3"/>
      <c r="F112" s="3"/>
      <c r="G112" s="7"/>
      <c r="H112" s="7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1:19" s="5" customFormat="1" x14ac:dyDescent="0.25">
      <c r="A113" s="3"/>
      <c r="B113" s="3"/>
      <c r="C113" s="3"/>
      <c r="D113" s="3"/>
      <c r="E113" s="3"/>
      <c r="F113" s="3"/>
      <c r="G113" s="7"/>
      <c r="H113" s="7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1:19" s="5" customFormat="1" x14ac:dyDescent="0.25">
      <c r="A114" s="3"/>
      <c r="B114" s="3"/>
      <c r="C114" s="3"/>
      <c r="D114" s="3"/>
      <c r="E114" s="3"/>
      <c r="F114" s="3"/>
      <c r="G114" s="7"/>
      <c r="H114" s="7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1:19" s="5" customFormat="1" x14ac:dyDescent="0.25">
      <c r="A115" s="3"/>
      <c r="B115" s="3"/>
      <c r="C115" s="3"/>
      <c r="D115" s="3"/>
      <c r="E115" s="3"/>
      <c r="F115" s="3"/>
      <c r="G115" s="7"/>
      <c r="H115" s="7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1:19" s="5" customFormat="1" x14ac:dyDescent="0.25">
      <c r="A116" s="3"/>
      <c r="B116" s="3"/>
      <c r="C116" s="3"/>
      <c r="D116" s="3"/>
      <c r="E116" s="3"/>
      <c r="F116" s="3"/>
      <c r="G116" s="7"/>
      <c r="H116" s="7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1:19" s="5" customFormat="1" x14ac:dyDescent="0.25">
      <c r="A117" s="3"/>
      <c r="B117" s="3"/>
      <c r="C117" s="3"/>
      <c r="D117" s="3"/>
      <c r="E117" s="3"/>
      <c r="F117" s="3"/>
      <c r="G117" s="7"/>
      <c r="H117" s="7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1:19" s="5" customFormat="1" x14ac:dyDescent="0.25">
      <c r="A118" s="3"/>
      <c r="B118" s="3"/>
      <c r="C118" s="3"/>
      <c r="D118" s="3"/>
      <c r="E118" s="3"/>
      <c r="F118" s="3"/>
      <c r="G118" s="7"/>
      <c r="H118" s="7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1:19" s="5" customFormat="1" x14ac:dyDescent="0.25">
      <c r="A119" s="3"/>
      <c r="B119" s="3"/>
      <c r="C119" s="3"/>
      <c r="D119" s="3"/>
      <c r="E119" s="3"/>
      <c r="F119" s="3"/>
      <c r="G119" s="7"/>
      <c r="H119" s="7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1:19" s="5" customFormat="1" x14ac:dyDescent="0.25">
      <c r="A120" s="3"/>
      <c r="B120" s="3"/>
      <c r="C120" s="3"/>
      <c r="D120" s="3"/>
      <c r="E120" s="3"/>
      <c r="F120" s="3"/>
      <c r="G120" s="7"/>
      <c r="H120" s="7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1:19" s="5" customFormat="1" x14ac:dyDescent="0.25">
      <c r="A121" s="3"/>
      <c r="B121" s="3"/>
      <c r="C121" s="3"/>
      <c r="D121" s="3"/>
      <c r="E121" s="3"/>
      <c r="F121" s="3"/>
      <c r="G121" s="7"/>
      <c r="H121" s="7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1:19" s="5" customFormat="1" x14ac:dyDescent="0.25">
      <c r="A122" s="3"/>
      <c r="B122" s="3"/>
      <c r="C122" s="3"/>
      <c r="D122" s="3"/>
      <c r="E122" s="3"/>
      <c r="F122" s="3"/>
      <c r="G122" s="7"/>
      <c r="H122" s="7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1:19" s="5" customFormat="1" x14ac:dyDescent="0.25">
      <c r="A123" s="3"/>
      <c r="B123" s="3"/>
      <c r="C123" s="3"/>
      <c r="D123" s="3"/>
      <c r="E123" s="3"/>
      <c r="F123" s="3"/>
      <c r="G123" s="7"/>
      <c r="H123" s="7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1:19" s="5" customFormat="1" x14ac:dyDescent="0.25">
      <c r="A124" s="3"/>
      <c r="B124" s="3"/>
      <c r="C124" s="3"/>
      <c r="D124" s="3"/>
      <c r="E124" s="3"/>
      <c r="F124" s="3"/>
      <c r="G124" s="7"/>
      <c r="H124" s="7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1:19" s="5" customFormat="1" x14ac:dyDescent="0.25">
      <c r="A125" s="3"/>
      <c r="B125" s="3"/>
      <c r="C125" s="3"/>
      <c r="D125" s="3"/>
      <c r="E125" s="3"/>
      <c r="F125" s="3"/>
      <c r="G125" s="7"/>
      <c r="H125" s="7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1:19" s="5" customFormat="1" x14ac:dyDescent="0.25">
      <c r="A126" s="3"/>
      <c r="B126" s="3"/>
      <c r="C126" s="3"/>
      <c r="D126" s="3"/>
      <c r="E126" s="3"/>
      <c r="F126" s="3"/>
      <c r="G126" s="7"/>
      <c r="H126" s="7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1:19" s="5" customFormat="1" x14ac:dyDescent="0.25">
      <c r="A127" s="3"/>
      <c r="B127" s="3"/>
      <c r="C127" s="3"/>
      <c r="D127" s="3"/>
      <c r="E127" s="3"/>
      <c r="F127" s="3"/>
      <c r="G127" s="7"/>
      <c r="H127" s="7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1:19" s="5" customFormat="1" x14ac:dyDescent="0.25">
      <c r="A128" s="3"/>
      <c r="B128" s="3"/>
      <c r="C128" s="3"/>
      <c r="D128" s="3"/>
      <c r="E128" s="3"/>
      <c r="F128" s="3"/>
      <c r="G128" s="7"/>
      <c r="H128" s="7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1:19" s="5" customFormat="1" x14ac:dyDescent="0.25">
      <c r="A129" s="3"/>
      <c r="B129" s="3"/>
      <c r="C129" s="3"/>
      <c r="D129" s="3"/>
      <c r="E129" s="3"/>
      <c r="F129" s="3"/>
      <c r="G129" s="7"/>
      <c r="H129" s="7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1:19" s="5" customFormat="1" x14ac:dyDescent="0.25">
      <c r="A130" s="3"/>
      <c r="B130" s="3"/>
      <c r="C130" s="3"/>
      <c r="D130" s="3"/>
      <c r="E130" s="3"/>
      <c r="F130" s="3"/>
      <c r="G130" s="7"/>
      <c r="H130" s="7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1:19" s="5" customFormat="1" x14ac:dyDescent="0.25">
      <c r="A131" s="3"/>
      <c r="B131" s="3"/>
      <c r="C131" s="3"/>
      <c r="D131" s="3"/>
      <c r="E131" s="3"/>
      <c r="F131" s="3"/>
      <c r="G131" s="7"/>
      <c r="H131" s="7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1:19" s="5" customFormat="1" x14ac:dyDescent="0.25">
      <c r="A132" s="3"/>
      <c r="B132" s="3"/>
      <c r="C132" s="3"/>
      <c r="D132" s="3"/>
      <c r="E132" s="3"/>
      <c r="F132" s="3"/>
      <c r="G132" s="7"/>
      <c r="H132" s="7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1:19" s="5" customFormat="1" x14ac:dyDescent="0.25">
      <c r="A133" s="3"/>
      <c r="B133" s="3"/>
      <c r="C133" s="3"/>
      <c r="D133" s="3"/>
      <c r="E133" s="3"/>
      <c r="F133" s="3"/>
      <c r="G133" s="7"/>
      <c r="H133" s="7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1:19" s="5" customFormat="1" x14ac:dyDescent="0.25">
      <c r="A134" s="3"/>
      <c r="B134" s="3"/>
      <c r="C134" s="3"/>
      <c r="D134" s="3"/>
      <c r="E134" s="3"/>
      <c r="F134" s="3"/>
      <c r="G134" s="7"/>
      <c r="H134" s="7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1:19" s="5" customFormat="1" x14ac:dyDescent="0.25">
      <c r="A135" s="3"/>
      <c r="B135" s="3"/>
      <c r="C135" s="3"/>
      <c r="D135" s="3"/>
      <c r="E135" s="3"/>
      <c r="F135" s="3"/>
      <c r="G135" s="7"/>
      <c r="H135" s="7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1:19" s="5" customFormat="1" x14ac:dyDescent="0.25">
      <c r="A136" s="3"/>
      <c r="B136" s="3"/>
      <c r="C136" s="3"/>
      <c r="D136" s="3"/>
      <c r="E136" s="3"/>
      <c r="F136" s="3"/>
      <c r="G136" s="7"/>
      <c r="H136" s="7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1:19" s="5" customFormat="1" x14ac:dyDescent="0.25">
      <c r="A137" s="3"/>
      <c r="B137" s="3"/>
      <c r="C137" s="3"/>
      <c r="D137" s="3"/>
      <c r="E137" s="3"/>
      <c r="F137" s="3"/>
      <c r="G137" s="7"/>
      <c r="H137" s="7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1:19" s="5" customFormat="1" x14ac:dyDescent="0.25">
      <c r="A138" s="3"/>
      <c r="B138" s="3"/>
      <c r="C138" s="3"/>
      <c r="D138" s="3"/>
      <c r="E138" s="3"/>
      <c r="F138" s="3"/>
      <c r="G138" s="7"/>
      <c r="H138" s="7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spans="1:19" s="5" customFormat="1" x14ac:dyDescent="0.25">
      <c r="A139" s="3"/>
      <c r="B139" s="3"/>
      <c r="C139" s="3"/>
      <c r="D139" s="3"/>
      <c r="E139" s="3"/>
      <c r="F139" s="3"/>
      <c r="G139" s="7"/>
      <c r="H139" s="7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</row>
    <row r="140" spans="1:19" s="5" customFormat="1" x14ac:dyDescent="0.25">
      <c r="A140" s="3"/>
      <c r="B140" s="3"/>
      <c r="C140" s="3"/>
      <c r="D140" s="3"/>
      <c r="E140" s="3"/>
      <c r="F140" s="3"/>
      <c r="G140" s="7"/>
      <c r="H140" s="7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spans="1:19" s="5" customFormat="1" x14ac:dyDescent="0.25">
      <c r="A141" s="3"/>
      <c r="B141" s="3"/>
      <c r="C141" s="3"/>
      <c r="D141" s="3"/>
      <c r="E141" s="3"/>
      <c r="F141" s="3"/>
      <c r="G141" s="7"/>
      <c r="H141" s="7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</row>
    <row r="142" spans="1:19" s="5" customFormat="1" x14ac:dyDescent="0.25">
      <c r="A142" s="3"/>
      <c r="B142" s="3"/>
      <c r="C142" s="3"/>
      <c r="D142" s="3"/>
      <c r="E142" s="3"/>
      <c r="F142" s="3"/>
      <c r="G142" s="7"/>
      <c r="H142" s="7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spans="1:19" s="5" customFormat="1" x14ac:dyDescent="0.25">
      <c r="A143" s="3"/>
      <c r="B143" s="3"/>
      <c r="C143" s="3"/>
      <c r="D143" s="3"/>
      <c r="E143" s="3"/>
      <c r="F143" s="3"/>
      <c r="G143" s="7"/>
      <c r="H143" s="7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spans="1:19" s="5" customFormat="1" x14ac:dyDescent="0.25">
      <c r="A144" s="3"/>
      <c r="B144" s="3"/>
      <c r="C144" s="3"/>
      <c r="D144" s="3"/>
      <c r="E144" s="3"/>
      <c r="F144" s="3"/>
      <c r="G144" s="7"/>
      <c r="H144" s="7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spans="1:19" s="5" customFormat="1" x14ac:dyDescent="0.25">
      <c r="A145" s="3"/>
      <c r="B145" s="3"/>
      <c r="C145" s="3"/>
      <c r="D145" s="3"/>
      <c r="E145" s="3"/>
      <c r="F145" s="3"/>
      <c r="G145" s="7"/>
      <c r="H145" s="7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1:19" s="5" customFormat="1" x14ac:dyDescent="0.25">
      <c r="A146" s="3"/>
      <c r="B146" s="3"/>
      <c r="C146" s="3"/>
      <c r="D146" s="3"/>
      <c r="E146" s="3"/>
      <c r="F146" s="3"/>
      <c r="G146" s="7"/>
      <c r="H146" s="7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spans="1:19" s="5" customFormat="1" x14ac:dyDescent="0.25">
      <c r="A147" s="3"/>
      <c r="B147" s="3"/>
      <c r="C147" s="3"/>
      <c r="D147" s="3"/>
      <c r="E147" s="3"/>
      <c r="F147" s="3"/>
      <c r="G147" s="7"/>
      <c r="H147" s="7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spans="1:19" s="5" customFormat="1" x14ac:dyDescent="0.25">
      <c r="A148" s="3"/>
      <c r="B148" s="3"/>
      <c r="C148" s="3"/>
      <c r="D148" s="3"/>
      <c r="E148" s="3"/>
      <c r="F148" s="3"/>
      <c r="G148" s="7"/>
      <c r="H148" s="7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1:19" s="5" customFormat="1" x14ac:dyDescent="0.25">
      <c r="A149" s="3"/>
      <c r="B149" s="3"/>
      <c r="C149" s="3"/>
      <c r="D149" s="3"/>
      <c r="E149" s="3"/>
      <c r="F149" s="3"/>
      <c r="G149" s="7"/>
      <c r="H149" s="7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1:19" s="5" customFormat="1" x14ac:dyDescent="0.25">
      <c r="A150" s="3"/>
      <c r="B150" s="3"/>
      <c r="C150" s="3"/>
      <c r="D150" s="3"/>
      <c r="E150" s="3"/>
      <c r="F150" s="3"/>
      <c r="G150" s="7"/>
      <c r="H150" s="7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1:19" s="5" customFormat="1" x14ac:dyDescent="0.25">
      <c r="A151" s="3"/>
      <c r="B151" s="3"/>
      <c r="C151" s="3"/>
      <c r="D151" s="3"/>
      <c r="E151" s="3"/>
      <c r="F151" s="3"/>
      <c r="G151" s="7"/>
      <c r="H151" s="7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1:19" s="5" customFormat="1" x14ac:dyDescent="0.25">
      <c r="A152" s="3"/>
      <c r="B152" s="3"/>
      <c r="C152" s="3"/>
      <c r="D152" s="3"/>
      <c r="E152" s="3"/>
      <c r="F152" s="3"/>
      <c r="G152" s="7"/>
      <c r="H152" s="7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1:19" s="5" customFormat="1" x14ac:dyDescent="0.25">
      <c r="A153" s="3"/>
      <c r="B153" s="3"/>
      <c r="C153" s="3"/>
      <c r="D153" s="3"/>
      <c r="E153" s="3"/>
      <c r="F153" s="3"/>
      <c r="G153" s="7"/>
      <c r="H153" s="7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spans="1:19" s="5" customFormat="1" x14ac:dyDescent="0.25">
      <c r="A154" s="3"/>
      <c r="B154" s="3"/>
      <c r="C154" s="3"/>
      <c r="D154" s="3"/>
      <c r="E154" s="3"/>
      <c r="F154" s="3"/>
      <c r="G154" s="7"/>
      <c r="H154" s="7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spans="1:19" s="5" customFormat="1" x14ac:dyDescent="0.25">
      <c r="A155" s="3"/>
      <c r="B155" s="3"/>
      <c r="C155" s="3"/>
      <c r="D155" s="3"/>
      <c r="E155" s="3"/>
      <c r="F155" s="3"/>
      <c r="G155" s="7"/>
      <c r="H155" s="7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</row>
    <row r="156" spans="1:19" s="5" customFormat="1" x14ac:dyDescent="0.25">
      <c r="A156" s="3"/>
      <c r="B156" s="3"/>
      <c r="C156" s="3"/>
      <c r="D156" s="3"/>
      <c r="E156" s="3"/>
      <c r="F156" s="3"/>
      <c r="G156" s="7"/>
      <c r="H156" s="7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1:19" s="5" customFormat="1" x14ac:dyDescent="0.25">
      <c r="A157" s="3"/>
      <c r="B157" s="3"/>
      <c r="C157" s="3"/>
      <c r="D157" s="3"/>
      <c r="E157" s="3"/>
      <c r="F157" s="3"/>
      <c r="G157" s="7"/>
      <c r="H157" s="7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spans="1:19" s="5" customFormat="1" x14ac:dyDescent="0.25">
      <c r="A158" s="3"/>
      <c r="B158" s="3"/>
      <c r="C158" s="3"/>
      <c r="D158" s="3"/>
      <c r="E158" s="3"/>
      <c r="F158" s="3"/>
      <c r="G158" s="7"/>
      <c r="H158" s="7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spans="1:19" s="5" customFormat="1" x14ac:dyDescent="0.25">
      <c r="A159" s="3"/>
      <c r="B159" s="3"/>
      <c r="C159" s="3"/>
      <c r="D159" s="3"/>
      <c r="E159" s="3"/>
      <c r="F159" s="3"/>
      <c r="G159" s="7"/>
      <c r="H159" s="7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1:19" s="5" customFormat="1" x14ac:dyDescent="0.25">
      <c r="A160" s="3"/>
      <c r="B160" s="3"/>
      <c r="C160" s="3"/>
      <c r="D160" s="3"/>
      <c r="E160" s="3"/>
      <c r="F160" s="3"/>
      <c r="G160" s="7"/>
      <c r="H160" s="7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</row>
    <row r="161" spans="1:19" s="5" customFormat="1" x14ac:dyDescent="0.25">
      <c r="A161" s="3"/>
      <c r="B161" s="3"/>
      <c r="C161" s="3"/>
      <c r="D161" s="3"/>
      <c r="E161" s="3"/>
      <c r="F161" s="3"/>
      <c r="G161" s="7"/>
      <c r="H161" s="7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</row>
    <row r="162" spans="1:19" s="5" customFormat="1" x14ac:dyDescent="0.25">
      <c r="A162" s="3"/>
      <c r="B162" s="3"/>
      <c r="C162" s="3"/>
      <c r="D162" s="3"/>
      <c r="E162" s="3"/>
      <c r="F162" s="3"/>
      <c r="G162" s="7"/>
      <c r="H162" s="7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spans="1:19" s="5" customFormat="1" x14ac:dyDescent="0.25">
      <c r="A163" s="3"/>
      <c r="B163" s="3"/>
      <c r="C163" s="3"/>
      <c r="D163" s="3"/>
      <c r="E163" s="3"/>
      <c r="F163" s="3"/>
      <c r="G163" s="7"/>
      <c r="H163" s="7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</row>
    <row r="164" spans="1:19" s="5" customFormat="1" x14ac:dyDescent="0.25">
      <c r="A164" s="3"/>
      <c r="B164" s="3"/>
      <c r="C164" s="3"/>
      <c r="D164" s="3"/>
      <c r="E164" s="3"/>
      <c r="F164" s="3"/>
      <c r="G164" s="7"/>
      <c r="H164" s="7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spans="1:19" s="5" customFormat="1" x14ac:dyDescent="0.25">
      <c r="A165" s="3"/>
      <c r="B165" s="3"/>
      <c r="C165" s="3"/>
      <c r="D165" s="3"/>
      <c r="E165" s="3"/>
      <c r="F165" s="3"/>
      <c r="G165" s="7"/>
      <c r="H165" s="7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spans="1:19" s="5" customFormat="1" x14ac:dyDescent="0.25">
      <c r="A166" s="3"/>
      <c r="B166" s="3"/>
      <c r="C166" s="3"/>
      <c r="D166" s="3"/>
      <c r="E166" s="3"/>
      <c r="F166" s="3"/>
      <c r="G166" s="7"/>
      <c r="H166" s="7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spans="1:19" s="5" customFormat="1" x14ac:dyDescent="0.25">
      <c r="A167" s="3"/>
      <c r="B167" s="3"/>
      <c r="C167" s="3"/>
      <c r="D167" s="3"/>
      <c r="E167" s="3"/>
      <c r="F167" s="3"/>
      <c r="G167" s="7"/>
      <c r="H167" s="7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spans="1:19" s="5" customFormat="1" x14ac:dyDescent="0.25">
      <c r="A168" s="3"/>
      <c r="B168" s="3"/>
      <c r="C168" s="3"/>
      <c r="D168" s="3"/>
      <c r="E168" s="3"/>
      <c r="F168" s="3"/>
      <c r="G168" s="7"/>
      <c r="H168" s="7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spans="1:19" s="5" customFormat="1" x14ac:dyDescent="0.25">
      <c r="A169" s="3"/>
      <c r="B169" s="3"/>
      <c r="C169" s="3"/>
      <c r="D169" s="3"/>
      <c r="E169" s="3"/>
      <c r="F169" s="3"/>
      <c r="G169" s="7"/>
      <c r="H169" s="7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spans="1:19" s="5" customFormat="1" x14ac:dyDescent="0.25">
      <c r="A170" s="3"/>
      <c r="B170" s="3"/>
      <c r="C170" s="3"/>
      <c r="D170" s="3"/>
      <c r="E170" s="3"/>
      <c r="F170" s="3"/>
      <c r="G170" s="7"/>
      <c r="H170" s="7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</row>
    <row r="171" spans="1:19" s="5" customFormat="1" x14ac:dyDescent="0.25">
      <c r="A171" s="3"/>
      <c r="B171" s="3"/>
      <c r="C171" s="3"/>
      <c r="D171" s="3"/>
      <c r="E171" s="3"/>
      <c r="F171" s="3"/>
      <c r="G171" s="7"/>
      <c r="H171" s="7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1:19" s="5" customFormat="1" x14ac:dyDescent="0.25">
      <c r="A172" s="3"/>
      <c r="B172" s="3"/>
      <c r="C172" s="3"/>
      <c r="D172" s="3"/>
      <c r="E172" s="3"/>
      <c r="F172" s="3"/>
      <c r="G172" s="7"/>
      <c r="H172" s="7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spans="1:19" s="5" customFormat="1" x14ac:dyDescent="0.25">
      <c r="A173" s="3"/>
      <c r="B173" s="3"/>
      <c r="C173" s="3"/>
      <c r="D173" s="3"/>
      <c r="E173" s="3"/>
      <c r="F173" s="3"/>
      <c r="G173" s="7"/>
      <c r="H173" s="7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</row>
    <row r="174" spans="1:19" s="5" customFormat="1" x14ac:dyDescent="0.25">
      <c r="A174" s="3"/>
      <c r="B174" s="3"/>
      <c r="C174" s="3"/>
      <c r="D174" s="3"/>
      <c r="E174" s="3"/>
      <c r="F174" s="3"/>
      <c r="G174" s="7"/>
      <c r="H174" s="7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</row>
    <row r="175" spans="1:19" s="5" customFormat="1" x14ac:dyDescent="0.25">
      <c r="A175" s="3"/>
      <c r="B175" s="3"/>
      <c r="C175" s="3"/>
      <c r="D175" s="3"/>
      <c r="E175" s="3"/>
      <c r="F175" s="3"/>
      <c r="G175" s="7"/>
      <c r="H175" s="7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spans="1:19" s="5" customFormat="1" x14ac:dyDescent="0.25">
      <c r="A176" s="3"/>
      <c r="B176" s="3"/>
      <c r="C176" s="3"/>
      <c r="D176" s="3"/>
      <c r="E176" s="3"/>
      <c r="F176" s="3"/>
      <c r="G176" s="7"/>
      <c r="H176" s="7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spans="1:19" s="5" customFormat="1" x14ac:dyDescent="0.25">
      <c r="A177" s="3"/>
      <c r="B177" s="3"/>
      <c r="C177" s="3"/>
      <c r="D177" s="3"/>
      <c r="E177" s="3"/>
      <c r="F177" s="3"/>
      <c r="G177" s="7"/>
      <c r="H177" s="7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spans="1:19" s="5" customFormat="1" x14ac:dyDescent="0.25">
      <c r="A178" s="3"/>
      <c r="B178" s="3"/>
      <c r="C178" s="3"/>
      <c r="D178" s="3"/>
      <c r="E178" s="3"/>
      <c r="F178" s="3"/>
      <c r="G178" s="7"/>
      <c r="H178" s="7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spans="1:19" s="5" customFormat="1" x14ac:dyDescent="0.25">
      <c r="A179" s="3"/>
      <c r="B179" s="3"/>
      <c r="C179" s="3"/>
      <c r="D179" s="3"/>
      <c r="E179" s="3"/>
      <c r="F179" s="3"/>
      <c r="G179" s="7"/>
      <c r="H179" s="7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</row>
    <row r="180" spans="1:19" s="5" customFormat="1" x14ac:dyDescent="0.25">
      <c r="A180" s="3"/>
      <c r="B180" s="3"/>
      <c r="C180" s="3"/>
      <c r="D180" s="3"/>
      <c r="E180" s="3"/>
      <c r="F180" s="3"/>
      <c r="G180" s="7"/>
      <c r="H180" s="7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1:19" s="5" customFormat="1" x14ac:dyDescent="0.25">
      <c r="A181" s="3"/>
      <c r="B181" s="3"/>
      <c r="C181" s="3"/>
      <c r="D181" s="3"/>
      <c r="E181" s="3"/>
      <c r="F181" s="3"/>
      <c r="G181" s="7"/>
      <c r="H181" s="7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spans="1:19" s="5" customFormat="1" x14ac:dyDescent="0.25">
      <c r="A182" s="3"/>
      <c r="B182" s="3"/>
      <c r="C182" s="3"/>
      <c r="D182" s="3"/>
      <c r="E182" s="3"/>
      <c r="F182" s="3"/>
      <c r="G182" s="7"/>
      <c r="H182" s="7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</row>
    <row r="183" spans="1:19" s="5" customFormat="1" x14ac:dyDescent="0.25">
      <c r="A183" s="3"/>
      <c r="B183" s="3"/>
      <c r="C183" s="3"/>
      <c r="D183" s="3"/>
      <c r="E183" s="3"/>
      <c r="F183" s="3"/>
      <c r="G183" s="7"/>
      <c r="H183" s="7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spans="1:19" s="5" customFormat="1" x14ac:dyDescent="0.25">
      <c r="A184" s="3"/>
      <c r="B184" s="3"/>
      <c r="C184" s="3"/>
      <c r="D184" s="3"/>
      <c r="E184" s="3"/>
      <c r="F184" s="3"/>
      <c r="G184" s="7"/>
      <c r="H184" s="7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spans="1:19" s="5" customFormat="1" x14ac:dyDescent="0.25">
      <c r="A185" s="3"/>
      <c r="B185" s="3"/>
      <c r="C185" s="3"/>
      <c r="D185" s="3"/>
      <c r="E185" s="3"/>
      <c r="F185" s="3"/>
      <c r="G185" s="7"/>
      <c r="H185" s="7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1:19" s="5" customFormat="1" x14ac:dyDescent="0.25">
      <c r="A186" s="3"/>
      <c r="B186" s="3"/>
      <c r="C186" s="3"/>
      <c r="D186" s="3"/>
      <c r="E186" s="3"/>
      <c r="F186" s="3"/>
      <c r="G186" s="7"/>
      <c r="H186" s="7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pans="1:19" s="5" customFormat="1" x14ac:dyDescent="0.25">
      <c r="A187" s="3"/>
      <c r="B187" s="3"/>
      <c r="C187" s="3"/>
      <c r="D187" s="3"/>
      <c r="E187" s="3"/>
      <c r="F187" s="3"/>
      <c r="G187" s="7"/>
      <c r="H187" s="7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1:19" s="5" customFormat="1" x14ac:dyDescent="0.25">
      <c r="A188" s="3"/>
      <c r="B188" s="3"/>
      <c r="C188" s="3"/>
      <c r="D188" s="3"/>
      <c r="E188" s="3"/>
      <c r="F188" s="3"/>
      <c r="G188" s="7"/>
      <c r="H188" s="7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</row>
  </sheetData>
  <hyperlinks>
    <hyperlink ref="O2" r:id="rId1"/>
    <hyperlink ref="O3" r:id="rId2"/>
    <hyperlink ref="O4" r:id="rId3"/>
    <hyperlink ref="O5" r:id="rId4"/>
    <hyperlink ref="O6" r:id="rId5"/>
    <hyperlink ref="O7" r:id="rId6"/>
  </hyperlinks>
  <pageMargins left="0.70866141732283472" right="0.70866141732283472" top="0.35433070866141736" bottom="0.35433070866141736" header="0.31496062992125984" footer="0.31496062992125984"/>
  <pageSetup paperSize="9" scale="75" orientation="landscape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workbookViewId="0"/>
  </sheetViews>
  <sheetFormatPr defaultRowHeight="15" x14ac:dyDescent="0.25"/>
  <cols>
    <col min="1" max="1" width="14" style="3" customWidth="1"/>
    <col min="2" max="3" width="16.28515625" style="3" customWidth="1"/>
    <col min="4" max="4" width="14" style="3" customWidth="1"/>
    <col min="5" max="5" width="25.140625" style="3" customWidth="1"/>
    <col min="6" max="6" width="15.7109375" style="3" customWidth="1"/>
    <col min="7" max="8" width="14" style="7" customWidth="1"/>
    <col min="9" max="10" width="14" style="3" customWidth="1"/>
    <col min="11" max="11" width="16.85546875" style="3" customWidth="1"/>
    <col min="12" max="12" width="40.5703125" style="3" customWidth="1"/>
    <col min="13" max="13" width="19.7109375" style="3" customWidth="1"/>
    <col min="14" max="15" width="15.140625" style="3" customWidth="1"/>
    <col min="16" max="18" width="14" style="3" customWidth="1"/>
  </cols>
  <sheetData>
    <row r="1" spans="1:18" ht="102" x14ac:dyDescent="0.25">
      <c r="A1" s="13" t="s">
        <v>23</v>
      </c>
      <c r="B1" s="13" t="s">
        <v>94</v>
      </c>
      <c r="C1" s="13" t="s">
        <v>33</v>
      </c>
      <c r="D1" s="14" t="s">
        <v>24</v>
      </c>
      <c r="E1" s="14" t="s">
        <v>25</v>
      </c>
      <c r="F1" s="14" t="s">
        <v>0</v>
      </c>
      <c r="G1" s="14" t="s">
        <v>21</v>
      </c>
      <c r="H1" s="14" t="s">
        <v>22</v>
      </c>
      <c r="I1" s="14" t="s">
        <v>19</v>
      </c>
      <c r="J1" s="14" t="s">
        <v>36</v>
      </c>
      <c r="K1" s="14" t="s">
        <v>34</v>
      </c>
      <c r="L1" s="14" t="s">
        <v>29</v>
      </c>
      <c r="M1" s="14" t="s">
        <v>1</v>
      </c>
      <c r="N1" s="14" t="s">
        <v>2</v>
      </c>
      <c r="O1" s="14" t="s">
        <v>26</v>
      </c>
      <c r="P1" s="14" t="s">
        <v>3</v>
      </c>
      <c r="Q1" s="14" t="s">
        <v>4</v>
      </c>
      <c r="R1" s="14" t="s">
        <v>5</v>
      </c>
    </row>
    <row r="2" spans="1:18" ht="25.5" x14ac:dyDescent="0.25">
      <c r="A2" s="36" t="s">
        <v>17</v>
      </c>
      <c r="B2" s="35" t="s">
        <v>31</v>
      </c>
      <c r="C2" s="36" t="s">
        <v>18</v>
      </c>
      <c r="D2" s="43"/>
      <c r="E2" s="45" t="s">
        <v>50</v>
      </c>
      <c r="F2" s="46">
        <v>0</v>
      </c>
      <c r="G2" s="47" t="s">
        <v>20</v>
      </c>
      <c r="H2" s="48">
        <v>4.1390000000000003E-3</v>
      </c>
      <c r="I2" s="49">
        <v>58000</v>
      </c>
      <c r="J2" s="49">
        <f>H2*I2</f>
        <v>240.06200000000001</v>
      </c>
      <c r="K2" s="50" t="s">
        <v>44</v>
      </c>
      <c r="L2" s="50" t="s">
        <v>51</v>
      </c>
      <c r="M2" s="50" t="s">
        <v>52</v>
      </c>
      <c r="N2" s="50" t="s">
        <v>53</v>
      </c>
      <c r="O2" s="50" t="s">
        <v>54</v>
      </c>
      <c r="P2" s="50">
        <v>170405</v>
      </c>
      <c r="Q2" s="50">
        <v>7204</v>
      </c>
      <c r="R2" s="50"/>
    </row>
    <row r="3" spans="1:18" ht="25.5" x14ac:dyDescent="0.25">
      <c r="A3" s="36" t="s">
        <v>55</v>
      </c>
      <c r="B3" s="35" t="s">
        <v>30</v>
      </c>
      <c r="C3" s="36" t="s">
        <v>18</v>
      </c>
      <c r="D3" s="43"/>
      <c r="E3" s="45" t="s">
        <v>56</v>
      </c>
      <c r="F3" s="46" t="s">
        <v>57</v>
      </c>
      <c r="G3" s="47" t="s">
        <v>20</v>
      </c>
      <c r="H3" s="48">
        <v>0.441</v>
      </c>
      <c r="I3" s="49">
        <v>64000</v>
      </c>
      <c r="J3" s="49">
        <f t="shared" ref="J3:J4" si="0">H3*I3</f>
        <v>28224</v>
      </c>
      <c r="K3" s="50" t="s">
        <v>44</v>
      </c>
      <c r="L3" s="50" t="s">
        <v>51</v>
      </c>
      <c r="M3" s="50" t="s">
        <v>52</v>
      </c>
      <c r="N3" s="50" t="s">
        <v>53</v>
      </c>
      <c r="O3" s="50" t="s">
        <v>54</v>
      </c>
      <c r="P3" s="50">
        <v>170405</v>
      </c>
      <c r="Q3" s="50">
        <v>7204</v>
      </c>
      <c r="R3" s="50"/>
    </row>
    <row r="4" spans="1:18" ht="25.5" x14ac:dyDescent="0.25">
      <c r="A4" s="36" t="s">
        <v>17</v>
      </c>
      <c r="B4" s="35" t="s">
        <v>30</v>
      </c>
      <c r="C4" s="36" t="s">
        <v>18</v>
      </c>
      <c r="D4" s="43"/>
      <c r="E4" s="45" t="s">
        <v>58</v>
      </c>
      <c r="F4" s="46">
        <v>0</v>
      </c>
      <c r="G4" s="47" t="s">
        <v>20</v>
      </c>
      <c r="H4" s="48">
        <v>0.1</v>
      </c>
      <c r="I4" s="49">
        <v>64000</v>
      </c>
      <c r="J4" s="49">
        <f t="shared" si="0"/>
        <v>6400</v>
      </c>
      <c r="K4" s="50" t="s">
        <v>44</v>
      </c>
      <c r="L4" s="50" t="s">
        <v>51</v>
      </c>
      <c r="M4" s="50" t="s">
        <v>59</v>
      </c>
      <c r="N4" s="50" t="s">
        <v>60</v>
      </c>
      <c r="O4" s="50" t="s">
        <v>54</v>
      </c>
      <c r="P4" s="50">
        <v>170405</v>
      </c>
      <c r="Q4" s="50">
        <v>7204</v>
      </c>
      <c r="R4" s="51"/>
    </row>
    <row r="5" spans="1:18" x14ac:dyDescent="0.25">
      <c r="H5" s="10">
        <f>SUM(H2:H4)</f>
        <v>0.54513900000000004</v>
      </c>
      <c r="J5" s="30">
        <f>SUM(J2:J4)</f>
        <v>34864.062000000005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workbookViewId="0">
      <selection activeCell="B1" sqref="B1"/>
    </sheetView>
  </sheetViews>
  <sheetFormatPr defaultColWidth="8.85546875" defaultRowHeight="12.75" x14ac:dyDescent="0.25"/>
  <cols>
    <col min="1" max="1" width="14" style="3" customWidth="1"/>
    <col min="2" max="2" width="27" style="3" customWidth="1"/>
    <col min="3" max="3" width="16.28515625" style="3" customWidth="1"/>
    <col min="4" max="4" width="14" style="3" customWidth="1"/>
    <col min="5" max="5" width="25.140625" style="3" customWidth="1"/>
    <col min="6" max="6" width="15.7109375" style="3" customWidth="1"/>
    <col min="7" max="7" width="14" style="7" customWidth="1"/>
    <col min="8" max="8" width="14" style="37" customWidth="1"/>
    <col min="9" max="10" width="14" style="39" customWidth="1"/>
    <col min="11" max="11" width="16.85546875" style="3" customWidth="1"/>
    <col min="12" max="12" width="40.5703125" style="3" customWidth="1"/>
    <col min="13" max="13" width="19.7109375" style="3" customWidth="1"/>
    <col min="14" max="15" width="15.140625" style="3" customWidth="1"/>
    <col min="16" max="18" width="14" style="3" customWidth="1"/>
    <col min="19" max="16384" width="8.85546875" style="41"/>
  </cols>
  <sheetData>
    <row r="1" spans="1:18" ht="102" x14ac:dyDescent="0.25">
      <c r="A1" s="13" t="s">
        <v>23</v>
      </c>
      <c r="B1" s="13" t="s">
        <v>94</v>
      </c>
      <c r="C1" s="13" t="s">
        <v>33</v>
      </c>
      <c r="D1" s="14" t="s">
        <v>24</v>
      </c>
      <c r="E1" s="14" t="s">
        <v>25</v>
      </c>
      <c r="F1" s="14" t="s">
        <v>0</v>
      </c>
      <c r="G1" s="14" t="s">
        <v>21</v>
      </c>
      <c r="H1" s="31" t="s">
        <v>22</v>
      </c>
      <c r="I1" s="32" t="s">
        <v>19</v>
      </c>
      <c r="J1" s="14" t="s">
        <v>36</v>
      </c>
      <c r="K1" s="14" t="s">
        <v>34</v>
      </c>
      <c r="L1" s="14" t="s">
        <v>29</v>
      </c>
      <c r="M1" s="14" t="s">
        <v>1</v>
      </c>
      <c r="N1" s="14" t="s">
        <v>2</v>
      </c>
      <c r="O1" s="14" t="s">
        <v>26</v>
      </c>
      <c r="P1" s="14" t="s">
        <v>3</v>
      </c>
      <c r="Q1" s="14" t="s">
        <v>4</v>
      </c>
      <c r="R1" s="14" t="s">
        <v>5</v>
      </c>
    </row>
    <row r="2" spans="1:18" ht="25.5" x14ac:dyDescent="0.25">
      <c r="A2" s="9" t="s">
        <v>17</v>
      </c>
      <c r="B2" s="9" t="s">
        <v>31</v>
      </c>
      <c r="C2" s="9" t="s">
        <v>18</v>
      </c>
      <c r="D2" s="1" t="s">
        <v>61</v>
      </c>
      <c r="E2" s="1" t="s">
        <v>62</v>
      </c>
      <c r="F2" s="1"/>
      <c r="G2" s="2" t="s">
        <v>20</v>
      </c>
      <c r="H2" s="33">
        <v>3.3559999999999999</v>
      </c>
      <c r="I2" s="11">
        <v>58000</v>
      </c>
      <c r="J2" s="34">
        <f>H2*I2</f>
        <v>194648</v>
      </c>
      <c r="K2" s="1" t="s">
        <v>46</v>
      </c>
      <c r="L2" s="1" t="s">
        <v>63</v>
      </c>
      <c r="M2" s="1" t="s">
        <v>64</v>
      </c>
      <c r="N2" s="1" t="s">
        <v>65</v>
      </c>
      <c r="O2" s="42" t="s">
        <v>66</v>
      </c>
      <c r="P2" s="1">
        <v>170405</v>
      </c>
      <c r="Q2" s="1">
        <v>7204</v>
      </c>
      <c r="R2" s="1">
        <v>18</v>
      </c>
    </row>
    <row r="3" spans="1:18" ht="25.5" x14ac:dyDescent="0.25">
      <c r="A3" s="9" t="s">
        <v>67</v>
      </c>
      <c r="B3" s="9" t="s">
        <v>30</v>
      </c>
      <c r="C3" s="9" t="s">
        <v>18</v>
      </c>
      <c r="D3" s="1">
        <v>60008753</v>
      </c>
      <c r="E3" s="1" t="s">
        <v>68</v>
      </c>
      <c r="F3" s="1"/>
      <c r="G3" s="2" t="s">
        <v>20</v>
      </c>
      <c r="H3" s="33">
        <v>8.6999999999999994E-2</v>
      </c>
      <c r="I3" s="11">
        <v>64000</v>
      </c>
      <c r="J3" s="34">
        <f t="shared" ref="J3:J14" si="0">H3*I3</f>
        <v>5568</v>
      </c>
      <c r="K3" s="1" t="s">
        <v>46</v>
      </c>
      <c r="L3" s="1" t="s">
        <v>63</v>
      </c>
      <c r="M3" s="1" t="s">
        <v>64</v>
      </c>
      <c r="N3" s="1" t="s">
        <v>65</v>
      </c>
      <c r="O3" s="42" t="s">
        <v>66</v>
      </c>
      <c r="P3" s="1">
        <v>170405</v>
      </c>
      <c r="Q3" s="1">
        <v>7204</v>
      </c>
      <c r="R3" s="1">
        <v>4</v>
      </c>
    </row>
    <row r="4" spans="1:18" ht="25.5" x14ac:dyDescent="0.25">
      <c r="A4" s="9" t="s">
        <v>67</v>
      </c>
      <c r="B4" s="9" t="s">
        <v>30</v>
      </c>
      <c r="C4" s="9" t="s">
        <v>18</v>
      </c>
      <c r="D4" s="1">
        <v>60008757</v>
      </c>
      <c r="E4" s="1" t="s">
        <v>69</v>
      </c>
      <c r="F4" s="1"/>
      <c r="G4" s="2" t="s">
        <v>20</v>
      </c>
      <c r="H4" s="33">
        <v>0.45</v>
      </c>
      <c r="I4" s="11">
        <v>64000</v>
      </c>
      <c r="J4" s="34">
        <f t="shared" si="0"/>
        <v>28800</v>
      </c>
      <c r="K4" s="1" t="s">
        <v>46</v>
      </c>
      <c r="L4" s="1" t="s">
        <v>63</v>
      </c>
      <c r="M4" s="1" t="s">
        <v>64</v>
      </c>
      <c r="N4" s="1" t="s">
        <v>65</v>
      </c>
      <c r="O4" s="42" t="s">
        <v>66</v>
      </c>
      <c r="P4" s="1">
        <v>170405</v>
      </c>
      <c r="Q4" s="1">
        <v>7204</v>
      </c>
      <c r="R4" s="1">
        <v>28</v>
      </c>
    </row>
    <row r="5" spans="1:18" ht="25.5" x14ac:dyDescent="0.25">
      <c r="A5" s="9" t="s">
        <v>15</v>
      </c>
      <c r="B5" s="9" t="s">
        <v>32</v>
      </c>
      <c r="C5" s="9" t="s">
        <v>18</v>
      </c>
      <c r="D5" s="1">
        <v>60008758</v>
      </c>
      <c r="E5" s="1" t="s">
        <v>69</v>
      </c>
      <c r="F5" s="28"/>
      <c r="G5" s="2" t="s">
        <v>20</v>
      </c>
      <c r="H5" s="33">
        <v>0.34799999999999998</v>
      </c>
      <c r="I5" s="11">
        <v>400000</v>
      </c>
      <c r="J5" s="34">
        <f t="shared" si="0"/>
        <v>139200</v>
      </c>
      <c r="K5" s="1" t="s">
        <v>46</v>
      </c>
      <c r="L5" s="1" t="s">
        <v>63</v>
      </c>
      <c r="M5" s="1" t="s">
        <v>64</v>
      </c>
      <c r="N5" s="1" t="s">
        <v>65</v>
      </c>
      <c r="O5" s="42" t="s">
        <v>66</v>
      </c>
      <c r="P5" s="1">
        <v>170402</v>
      </c>
      <c r="Q5" s="29" t="s">
        <v>70</v>
      </c>
      <c r="R5" s="1">
        <v>28</v>
      </c>
    </row>
    <row r="6" spans="1:18" ht="25.5" x14ac:dyDescent="0.25">
      <c r="A6" s="9" t="s">
        <v>67</v>
      </c>
      <c r="B6" s="35" t="s">
        <v>30</v>
      </c>
      <c r="C6" s="9" t="s">
        <v>18</v>
      </c>
      <c r="D6" s="1">
        <v>60008753</v>
      </c>
      <c r="E6" s="44" t="s">
        <v>71</v>
      </c>
      <c r="F6" s="1"/>
      <c r="G6" s="2" t="s">
        <v>20</v>
      </c>
      <c r="H6" s="33">
        <v>0.15</v>
      </c>
      <c r="I6" s="11">
        <v>64000</v>
      </c>
      <c r="J6" s="34">
        <f t="shared" si="0"/>
        <v>9600</v>
      </c>
      <c r="K6" s="1" t="s">
        <v>46</v>
      </c>
      <c r="L6" s="1" t="s">
        <v>72</v>
      </c>
      <c r="M6" s="1" t="s">
        <v>73</v>
      </c>
      <c r="N6" s="1" t="s">
        <v>74</v>
      </c>
      <c r="O6" s="42" t="s">
        <v>75</v>
      </c>
      <c r="P6" s="1">
        <v>170405</v>
      </c>
      <c r="Q6" s="1">
        <v>7204</v>
      </c>
      <c r="R6" s="1">
        <v>18</v>
      </c>
    </row>
    <row r="7" spans="1:18" ht="25.5" x14ac:dyDescent="0.25">
      <c r="A7" s="9" t="s">
        <v>67</v>
      </c>
      <c r="B7" s="35" t="s">
        <v>31</v>
      </c>
      <c r="C7" s="9" t="s">
        <v>18</v>
      </c>
      <c r="D7" s="1">
        <v>60008754</v>
      </c>
      <c r="E7" s="44" t="s">
        <v>76</v>
      </c>
      <c r="F7" s="1"/>
      <c r="G7" s="2" t="s">
        <v>20</v>
      </c>
      <c r="H7" s="33">
        <v>2.4660000000000002</v>
      </c>
      <c r="I7" s="11">
        <v>58000</v>
      </c>
      <c r="J7" s="34">
        <f t="shared" si="0"/>
        <v>143028</v>
      </c>
      <c r="K7" s="1" t="s">
        <v>46</v>
      </c>
      <c r="L7" s="1" t="s">
        <v>77</v>
      </c>
      <c r="M7" s="1" t="s">
        <v>73</v>
      </c>
      <c r="N7" s="1" t="s">
        <v>74</v>
      </c>
      <c r="O7" s="42" t="s">
        <v>75</v>
      </c>
      <c r="P7" s="1">
        <v>170405</v>
      </c>
      <c r="Q7" s="1">
        <v>7204</v>
      </c>
      <c r="R7" s="1">
        <v>18</v>
      </c>
    </row>
    <row r="8" spans="1:18" ht="25.5" x14ac:dyDescent="0.25">
      <c r="A8" s="9" t="s">
        <v>67</v>
      </c>
      <c r="B8" s="9" t="s">
        <v>30</v>
      </c>
      <c r="C8" s="9" t="s">
        <v>18</v>
      </c>
      <c r="D8" s="1">
        <v>60008757</v>
      </c>
      <c r="E8" s="35" t="s">
        <v>78</v>
      </c>
      <c r="F8" s="1"/>
      <c r="G8" s="2" t="s">
        <v>20</v>
      </c>
      <c r="H8" s="33">
        <v>0.86399999999999999</v>
      </c>
      <c r="I8" s="11">
        <v>64000</v>
      </c>
      <c r="J8" s="34">
        <f t="shared" si="0"/>
        <v>55296</v>
      </c>
      <c r="K8" s="1" t="s">
        <v>46</v>
      </c>
      <c r="L8" s="1" t="s">
        <v>79</v>
      </c>
      <c r="M8" s="1" t="s">
        <v>73</v>
      </c>
      <c r="N8" s="1" t="s">
        <v>74</v>
      </c>
      <c r="O8" s="42" t="s">
        <v>75</v>
      </c>
      <c r="P8" s="1">
        <v>170405</v>
      </c>
      <c r="Q8" s="29" t="s">
        <v>80</v>
      </c>
      <c r="R8" s="29" t="s">
        <v>81</v>
      </c>
    </row>
    <row r="9" spans="1:18" ht="25.5" x14ac:dyDescent="0.25">
      <c r="A9" s="9" t="s">
        <v>15</v>
      </c>
      <c r="B9" s="35" t="s">
        <v>32</v>
      </c>
      <c r="C9" s="9" t="s">
        <v>18</v>
      </c>
      <c r="D9" s="1">
        <v>60008758</v>
      </c>
      <c r="E9" s="35" t="s">
        <v>78</v>
      </c>
      <c r="F9" s="28"/>
      <c r="G9" s="2" t="s">
        <v>20</v>
      </c>
      <c r="H9" s="33">
        <v>0.22</v>
      </c>
      <c r="I9" s="11">
        <v>400000</v>
      </c>
      <c r="J9" s="34">
        <f t="shared" si="0"/>
        <v>88000</v>
      </c>
      <c r="K9" s="1" t="s">
        <v>46</v>
      </c>
      <c r="L9" s="1" t="s">
        <v>72</v>
      </c>
      <c r="M9" s="1" t="s">
        <v>73</v>
      </c>
      <c r="N9" s="1" t="s">
        <v>74</v>
      </c>
      <c r="O9" s="42" t="s">
        <v>75</v>
      </c>
      <c r="P9" s="1">
        <v>170402</v>
      </c>
      <c r="Q9" s="29" t="s">
        <v>70</v>
      </c>
      <c r="R9" s="29" t="s">
        <v>81</v>
      </c>
    </row>
    <row r="10" spans="1:18" ht="25.5" x14ac:dyDescent="0.25">
      <c r="A10" s="9" t="s">
        <v>17</v>
      </c>
      <c r="B10" s="36" t="s">
        <v>31</v>
      </c>
      <c r="C10" s="9" t="s">
        <v>18</v>
      </c>
      <c r="D10" s="1">
        <v>60008754</v>
      </c>
      <c r="E10" s="1" t="s">
        <v>82</v>
      </c>
      <c r="F10" s="1"/>
      <c r="G10" s="2" t="s">
        <v>20</v>
      </c>
      <c r="H10" s="33">
        <v>1.8919999999999999</v>
      </c>
      <c r="I10" s="11">
        <v>58000</v>
      </c>
      <c r="J10" s="34">
        <f t="shared" si="0"/>
        <v>109736</v>
      </c>
      <c r="K10" s="1" t="s">
        <v>46</v>
      </c>
      <c r="L10" s="1" t="s">
        <v>83</v>
      </c>
      <c r="M10" s="1" t="s">
        <v>84</v>
      </c>
      <c r="N10" s="1" t="s">
        <v>85</v>
      </c>
      <c r="O10" s="42" t="s">
        <v>86</v>
      </c>
      <c r="P10" s="1">
        <v>170405</v>
      </c>
      <c r="Q10" s="1">
        <v>7204</v>
      </c>
      <c r="R10" s="1">
        <v>18</v>
      </c>
    </row>
    <row r="11" spans="1:18" ht="25.5" x14ac:dyDescent="0.25">
      <c r="A11" s="9" t="s">
        <v>67</v>
      </c>
      <c r="B11" s="36" t="s">
        <v>30</v>
      </c>
      <c r="C11" s="9" t="s">
        <v>18</v>
      </c>
      <c r="D11" s="1">
        <v>60008753</v>
      </c>
      <c r="E11" s="1" t="s">
        <v>87</v>
      </c>
      <c r="F11" s="1"/>
      <c r="G11" s="2" t="s">
        <v>20</v>
      </c>
      <c r="H11" s="33">
        <v>3.4220000000000002</v>
      </c>
      <c r="I11" s="11">
        <v>64000</v>
      </c>
      <c r="J11" s="34">
        <f t="shared" si="0"/>
        <v>219008</v>
      </c>
      <c r="K11" s="1" t="s">
        <v>46</v>
      </c>
      <c r="L11" s="1" t="s">
        <v>83</v>
      </c>
      <c r="M11" s="1" t="s">
        <v>84</v>
      </c>
      <c r="N11" s="1" t="s">
        <v>88</v>
      </c>
      <c r="O11" s="42" t="s">
        <v>86</v>
      </c>
      <c r="P11" s="1">
        <v>160117</v>
      </c>
      <c r="Q11" s="1">
        <v>7204</v>
      </c>
      <c r="R11" s="1">
        <v>12</v>
      </c>
    </row>
    <row r="12" spans="1:18" ht="25.5" x14ac:dyDescent="0.25">
      <c r="A12" s="9" t="s">
        <v>67</v>
      </c>
      <c r="B12" s="36" t="s">
        <v>30</v>
      </c>
      <c r="C12" s="9" t="s">
        <v>18</v>
      </c>
      <c r="D12" s="1">
        <v>30004203</v>
      </c>
      <c r="E12" s="1" t="s">
        <v>89</v>
      </c>
      <c r="F12" s="1" t="s">
        <v>90</v>
      </c>
      <c r="G12" s="2" t="s">
        <v>20</v>
      </c>
      <c r="H12" s="33">
        <v>2.3199999999999998</v>
      </c>
      <c r="I12" s="11">
        <v>64000</v>
      </c>
      <c r="J12" s="34">
        <f t="shared" si="0"/>
        <v>148480</v>
      </c>
      <c r="K12" s="1" t="s">
        <v>46</v>
      </c>
      <c r="L12" s="1" t="s">
        <v>83</v>
      </c>
      <c r="M12" s="1" t="s">
        <v>84</v>
      </c>
      <c r="N12" s="1" t="s">
        <v>91</v>
      </c>
      <c r="O12" s="42" t="s">
        <v>86</v>
      </c>
      <c r="P12" s="1">
        <v>170405</v>
      </c>
      <c r="Q12" s="1">
        <v>7204</v>
      </c>
      <c r="R12" s="1">
        <v>11</v>
      </c>
    </row>
    <row r="13" spans="1:18" ht="25.5" x14ac:dyDescent="0.25">
      <c r="A13" s="9" t="s">
        <v>55</v>
      </c>
      <c r="B13" s="36" t="s">
        <v>30</v>
      </c>
      <c r="C13" s="9" t="s">
        <v>18</v>
      </c>
      <c r="D13" s="1">
        <v>60008757</v>
      </c>
      <c r="E13" s="1" t="s">
        <v>92</v>
      </c>
      <c r="F13" s="1"/>
      <c r="G13" s="2" t="s">
        <v>20</v>
      </c>
      <c r="H13" s="33">
        <v>0.626</v>
      </c>
      <c r="I13" s="11">
        <v>64000</v>
      </c>
      <c r="J13" s="34">
        <f t="shared" si="0"/>
        <v>40064</v>
      </c>
      <c r="K13" s="1" t="s">
        <v>46</v>
      </c>
      <c r="L13" s="1" t="s">
        <v>83</v>
      </c>
      <c r="M13" s="1" t="s">
        <v>84</v>
      </c>
      <c r="N13" s="1" t="s">
        <v>88</v>
      </c>
      <c r="O13" s="42" t="s">
        <v>86</v>
      </c>
      <c r="P13" s="1">
        <v>170405</v>
      </c>
      <c r="Q13" s="1">
        <v>7204</v>
      </c>
      <c r="R13" s="1">
        <v>28</v>
      </c>
    </row>
    <row r="14" spans="1:18" ht="25.5" x14ac:dyDescent="0.25">
      <c r="A14" s="9" t="s">
        <v>15</v>
      </c>
      <c r="B14" s="36" t="s">
        <v>32</v>
      </c>
      <c r="C14" s="9" t="s">
        <v>18</v>
      </c>
      <c r="D14" s="1">
        <v>60008758</v>
      </c>
      <c r="E14" s="1" t="s">
        <v>93</v>
      </c>
      <c r="F14" s="28"/>
      <c r="G14" s="2" t="s">
        <v>20</v>
      </c>
      <c r="H14" s="33">
        <v>0.38</v>
      </c>
      <c r="I14" s="11">
        <v>400000</v>
      </c>
      <c r="J14" s="34">
        <f t="shared" si="0"/>
        <v>152000</v>
      </c>
      <c r="K14" s="1" t="s">
        <v>46</v>
      </c>
      <c r="L14" s="1" t="s">
        <v>83</v>
      </c>
      <c r="M14" s="1" t="s">
        <v>84</v>
      </c>
      <c r="N14" s="1" t="s">
        <v>88</v>
      </c>
      <c r="O14" s="42" t="s">
        <v>86</v>
      </c>
      <c r="P14" s="1">
        <v>170402</v>
      </c>
      <c r="Q14" s="1">
        <v>7602</v>
      </c>
      <c r="R14" s="1">
        <v>28</v>
      </c>
    </row>
    <row r="15" spans="1:18" x14ac:dyDescent="0.25">
      <c r="H15" s="37">
        <f>SUM(H2:H14)</f>
        <v>16.581</v>
      </c>
      <c r="I15" s="37"/>
      <c r="J15" s="38">
        <f>SUM(J2:J14)</f>
        <v>1333428</v>
      </c>
      <c r="L15" s="4"/>
    </row>
  </sheetData>
  <hyperlinks>
    <hyperlink ref="O2" r:id="rId1"/>
    <hyperlink ref="O3" r:id="rId2"/>
    <hyperlink ref="O4" r:id="rId3"/>
    <hyperlink ref="O5" r:id="rId4"/>
    <hyperlink ref="O6" r:id="rId5"/>
    <hyperlink ref="O7" r:id="rId6"/>
    <hyperlink ref="O8" r:id="rId7"/>
    <hyperlink ref="O9" r:id="rId8"/>
    <hyperlink ref="O10" r:id="rId9"/>
    <hyperlink ref="O11" r:id="rId10"/>
    <hyperlink ref="O12" r:id="rId11"/>
    <hyperlink ref="O13" r:id="rId12"/>
    <hyperlink ref="O14" r:id="rId1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Összefoglaló</vt:lpstr>
      <vt:lpstr>Győr-Moson-Sopron vármegye</vt:lpstr>
      <vt:lpstr>Komárom-Esztergom vármegye</vt:lpstr>
      <vt:lpstr>Vas vármegye</vt:lpstr>
    </vt:vector>
  </TitlesOfParts>
  <Company>MAV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Orosz 2 Tamás (orosz2ta)</dc:creator>
  <cp:lastModifiedBy>Orosz 2 Tamás (orosz2ta)</cp:lastModifiedBy>
  <cp:lastPrinted>2024-10-04T07:01:44Z</cp:lastPrinted>
  <dcterms:created xsi:type="dcterms:W3CDTF">2024-09-25T09:17:30Z</dcterms:created>
  <dcterms:modified xsi:type="dcterms:W3CDTF">2025-01-30T09:15:40Z</dcterms:modified>
</cp:coreProperties>
</file>