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osz2ta\Documents\PROJEKT\KINCSTÁRI értékesítés\KÖZÚT ÉRTÉKESÍTÉS\2025\árverési hirdetmény 2025\"/>
    </mc:Choice>
  </mc:AlternateContent>
  <bookViews>
    <workbookView xWindow="-120" yWindow="-120" windowWidth="29040" windowHeight="15840"/>
  </bookViews>
  <sheets>
    <sheet name="Munka1" sheetId="1" r:id="rId1"/>
  </sheets>
  <definedNames>
    <definedName name="_xlnm._FilterDatabase" localSheetId="0" hidden="1">Munka1!$A$1:$W$18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H18" i="1"/>
  <c r="J16" i="1" l="1"/>
  <c r="J17" i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2" i="1"/>
</calcChain>
</file>

<file path=xl/sharedStrings.xml><?xml version="1.0" encoding="utf-8"?>
<sst xmlns="http://schemas.openxmlformats.org/spreadsheetml/2006/main" count="245" uniqueCount="88">
  <si>
    <t>Tulajdonos</t>
  </si>
  <si>
    <t>Tételszám SAP 10 számjegyű</t>
  </si>
  <si>
    <t>Egység</t>
  </si>
  <si>
    <t>Mennyiség (±20%)</t>
  </si>
  <si>
    <t>Egységár (nettó Ft/tonna)</t>
  </si>
  <si>
    <t>Érték (nettó Ft)</t>
  </si>
  <si>
    <t>Vármegye</t>
  </si>
  <si>
    <t>Tárolási hely címe</t>
  </si>
  <si>
    <t>Területileg illetékes kapcsolattartó neve, beosztása</t>
  </si>
  <si>
    <t>Területileg illetékes kapcsolattartó elérhetősége</t>
  </si>
  <si>
    <t>Azonosító szám
 (HAK kód)</t>
  </si>
  <si>
    <t>VTSZ szám</t>
  </si>
  <si>
    <t xml:space="preserve">Van-e lehetőség a telephelyen az adott mennyiséget hitelesített mérlegen lemérni és bizonylatot kiállítani? (IGEN/NEM) </t>
  </si>
  <si>
    <t>HSZ eset száma</t>
  </si>
  <si>
    <t>Szalagkorlát sérült, törött, görbe</t>
  </si>
  <si>
    <t>MNV</t>
  </si>
  <si>
    <t xml:space="preserve">SÉRÜLT,TÖRÖTT SZALAGKORLÁT 4 méteres, 8 méteres MNV </t>
  </si>
  <si>
    <t>6000 Kecskemét, Klebelsberg Kunó u. 19</t>
  </si>
  <si>
    <t>Csatlós István mérnökségvezető</t>
  </si>
  <si>
    <t>csatlos.istvan@bacs.kozut.hu  +36 30 598 7120</t>
  </si>
  <si>
    <t>HSZ-2025/0014014; HSZ-2025/0013899</t>
  </si>
  <si>
    <t>Horganyzott lemezhulladék</t>
  </si>
  <si>
    <t xml:space="preserve">SÉRÜLT,TÖRÖTT portál elemek, táblák,oszlopok.Autópályáról és útkarbantartásból. A legnagyobb kb:14 méteres MNV </t>
  </si>
  <si>
    <t>HSZ-2025/0014011; HSZ-2025/0013899</t>
  </si>
  <si>
    <t>Alumínium hulladék</t>
  </si>
  <si>
    <t>Táblák, táblalatartó csövek, bilincsek.</t>
  </si>
  <si>
    <t>HSZ-2025/0013899</t>
  </si>
  <si>
    <t>Sérült 4 m szalagkorlát</t>
  </si>
  <si>
    <t>Borbély Erzsébet mérnökségvezető</t>
  </si>
  <si>
    <t>06-30/528-8672  borbely.erzsebet@bacs.kozut.hu</t>
  </si>
  <si>
    <t>HSZ-2025/0013998</t>
  </si>
  <si>
    <t>Sérült,törött közúti jelzőtáblák</t>
  </si>
  <si>
    <t>Solt mérnökség  6320. Solt Kecskeméti u.34.</t>
  </si>
  <si>
    <t>HSZ-2025/0014024</t>
  </si>
  <si>
    <t>Szalagkorlát</t>
  </si>
  <si>
    <t>6200 Kiskőrös Dózsa György út 69.</t>
  </si>
  <si>
    <t>Tóthné Míg Szilvia mérnökségvezető</t>
  </si>
  <si>
    <t>30/690-1731</t>
  </si>
  <si>
    <t>7-15 óráig</t>
  </si>
  <si>
    <t>HSZ-2025/0014015</t>
  </si>
  <si>
    <t>horganyzott cső</t>
  </si>
  <si>
    <t>Adagolható acélhulladék</t>
  </si>
  <si>
    <t>Közlekedési táblák</t>
  </si>
  <si>
    <t>Alumínium festetlen (tiszta)</t>
  </si>
  <si>
    <t>Alumínium közlekedési táblák</t>
  </si>
  <si>
    <t>aluminium cső</t>
  </si>
  <si>
    <t>szalagkorlát és tartozékai</t>
  </si>
  <si>
    <t>6500 Baja Bokodi út 74</t>
  </si>
  <si>
    <t>Kuhajcsik Zsolt mérnökségvezető</t>
  </si>
  <si>
    <t>30/690-1741</t>
  </si>
  <si>
    <t>HSZ-2025/0014022</t>
  </si>
  <si>
    <t>Laza acélhulladék</t>
  </si>
  <si>
    <t>vegyes vashulladék</t>
  </si>
  <si>
    <t>közlekedési tábla, oszlop, bilincs</t>
  </si>
  <si>
    <t>aluminium hull (festett)</t>
  </si>
  <si>
    <t>alumínium tábla, oszlop, bilincs</t>
  </si>
  <si>
    <t xml:space="preserve">törött szalagkorlát </t>
  </si>
  <si>
    <t>6400 Kiskunhalas,Középső Ipartelep 3.</t>
  </si>
  <si>
    <t>Szabó Zoltán mérnökségvezető</t>
  </si>
  <si>
    <t>szabo.zoltan2@bacs.kozut.hu  +36 30 690 1732</t>
  </si>
  <si>
    <t>HSZ-2025/0014126</t>
  </si>
  <si>
    <t>Fémhulladék megnevezése</t>
  </si>
  <si>
    <t>Nem adagolható acélhulladék</t>
  </si>
  <si>
    <t>tonna</t>
  </si>
  <si>
    <t xml:space="preserve">FAJ kód            </t>
  </si>
  <si>
    <t>Megközelíthetőség időpontja</t>
  </si>
  <si>
    <t>Helyszíni vágás megoldható-e? I/N</t>
  </si>
  <si>
    <t>Tételszámhoz tartozó anyag szennyezettsége (pl. műanyag szigetelés, idegen anyag tartalom) %-os arányban kell megadni</t>
  </si>
  <si>
    <t>Tételszámhoz tartozó anyag megnevezése és részletezése (pl csatorna, öltöző szekrény, csövek, kábelek, konténer stb…)</t>
  </si>
  <si>
    <t>Nem</t>
  </si>
  <si>
    <t>Tárolási hely megközelíthetősége Közúton/Vasúton</t>
  </si>
  <si>
    <t>Közúton</t>
  </si>
  <si>
    <t>Igen</t>
  </si>
  <si>
    <t>Helyszíni vágás esetés munkavédelmi követelmény</t>
  </si>
  <si>
    <t>MNV Zrt. által meghatározott vagyonértékelés szerinti kategória</t>
  </si>
  <si>
    <t>Bács-Kiskun vármegye</t>
  </si>
  <si>
    <t>Horganyzott acél</t>
  </si>
  <si>
    <t>Horganyzott lemez tábla</t>
  </si>
  <si>
    <t>Úttörténeti Múzeum 6200 Kiskőrös, Dózsa György út 38.</t>
  </si>
  <si>
    <t>Turán István</t>
  </si>
  <si>
    <t>+36 30 642 5397</t>
  </si>
  <si>
    <t>NEM</t>
  </si>
  <si>
    <t>9:00-16:00</t>
  </si>
  <si>
    <t>HSZ-2024/0013353    HSZ-2024/0013355</t>
  </si>
  <si>
    <t>Alumínium festetlen</t>
  </si>
  <si>
    <t>Solt mérnökség  6320. Solt, Kecskeméti u.34.</t>
  </si>
  <si>
    <t>HSZ-2025/0014233</t>
  </si>
  <si>
    <t>7-14 óráig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</si>
</sst>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\ &quot;Ft&quot;"/>
  </numFmts>
  <fonts count="6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3" fontId="5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wrapText="1"/>
    </xf>
    <xf numFmtId="3" fontId="4" fillId="0" borderId="0" xfId="0" applyNumberFormat="1" applyFont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16" fontId="1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1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</cellXfs>
  <cellStyles count="2">
    <cellStyle name="Normál" xfId="0" builtinId="0"/>
    <cellStyle name="Normál_Kimutatás fém hull szerz. t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satlos.istvan@bacs.kozut.hu%20%20+36%2030%20598%207120" TargetMode="External"/><Relationship Id="rId2" Type="http://schemas.openxmlformats.org/officeDocument/2006/relationships/hyperlink" Target="mailto:csatlos.istvan@bacs.kozut.hu%20%20+36%2030%20598%207120" TargetMode="External"/><Relationship Id="rId1" Type="http://schemas.openxmlformats.org/officeDocument/2006/relationships/hyperlink" Target="mailto:csatlos.istvan@bacs.kozut.hu%20%20+36%2030%20598%207120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zabo.zoltan2@bacs.kozut.hu%20%20+36%2030%20690%2017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zoomScale="90" zoomScaleNormal="90" workbookViewId="0"/>
  </sheetViews>
  <sheetFormatPr defaultColWidth="8.88671875" defaultRowHeight="13.2" x14ac:dyDescent="0.25"/>
  <cols>
    <col min="1" max="1" width="13.109375" style="4" customWidth="1"/>
    <col min="2" max="2" width="13.6640625" style="4" customWidth="1"/>
    <col min="3" max="3" width="10" style="4" customWidth="1"/>
    <col min="4" max="4" width="9.5546875" style="4" customWidth="1"/>
    <col min="5" max="5" width="16.109375" style="4" bestFit="1" customWidth="1"/>
    <col min="6" max="6" width="14" style="4" customWidth="1"/>
    <col min="7" max="7" width="9.88671875" style="4" customWidth="1"/>
    <col min="8" max="8" width="10" style="6" customWidth="1"/>
    <col min="9" max="9" width="12.88671875" style="7" customWidth="1"/>
    <col min="10" max="10" width="13.109375" style="7" customWidth="1"/>
    <col min="11" max="11" width="14.44140625" style="4" customWidth="1"/>
    <col min="12" max="12" width="16" style="4" customWidth="1"/>
    <col min="13" max="14" width="17.6640625" style="4" customWidth="1"/>
    <col min="15" max="15" width="11.44140625" style="4" customWidth="1"/>
    <col min="16" max="16" width="11.5546875" style="4" customWidth="1"/>
    <col min="17" max="17" width="11.88671875" style="4" customWidth="1"/>
    <col min="18" max="18" width="13.5546875" style="4" customWidth="1"/>
    <col min="19" max="20" width="16.33203125" style="4" customWidth="1"/>
    <col min="21" max="21" width="11.88671875" style="4" customWidth="1"/>
    <col min="22" max="22" width="13.44140625" style="4" customWidth="1"/>
    <col min="23" max="23" width="24.109375" style="4" customWidth="1"/>
    <col min="24" max="16384" width="8.88671875" style="4"/>
  </cols>
  <sheetData>
    <row r="1" spans="1:23" ht="132" x14ac:dyDescent="0.25">
      <c r="A1" s="1" t="s">
        <v>61</v>
      </c>
      <c r="B1" s="1" t="s">
        <v>74</v>
      </c>
      <c r="C1" s="1" t="s">
        <v>0</v>
      </c>
      <c r="D1" s="2" t="s">
        <v>1</v>
      </c>
      <c r="E1" s="2" t="s">
        <v>68</v>
      </c>
      <c r="F1" s="2" t="s">
        <v>67</v>
      </c>
      <c r="G1" s="2" t="s">
        <v>2</v>
      </c>
      <c r="H1" s="2" t="s">
        <v>3</v>
      </c>
      <c r="I1" s="2" t="s">
        <v>4</v>
      </c>
      <c r="J1" s="2" t="s">
        <v>5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10</v>
      </c>
      <c r="P1" s="2" t="s">
        <v>11</v>
      </c>
      <c r="Q1" s="2" t="s">
        <v>64</v>
      </c>
      <c r="R1" s="2" t="s">
        <v>12</v>
      </c>
      <c r="S1" s="2" t="s">
        <v>70</v>
      </c>
      <c r="T1" s="2" t="s">
        <v>65</v>
      </c>
      <c r="U1" s="2" t="s">
        <v>66</v>
      </c>
      <c r="V1" s="2" t="s">
        <v>73</v>
      </c>
      <c r="W1" s="2" t="s">
        <v>13</v>
      </c>
    </row>
    <row r="2" spans="1:23" ht="65.400000000000006" customHeight="1" x14ac:dyDescent="0.25">
      <c r="A2" s="12" t="s">
        <v>62</v>
      </c>
      <c r="B2" s="12" t="s">
        <v>14</v>
      </c>
      <c r="C2" s="11" t="s">
        <v>15</v>
      </c>
      <c r="D2" s="11"/>
      <c r="E2" s="11" t="s">
        <v>16</v>
      </c>
      <c r="F2" s="10">
        <v>0.03</v>
      </c>
      <c r="G2" s="11" t="s">
        <v>63</v>
      </c>
      <c r="H2" s="19">
        <v>8.6989999999999998</v>
      </c>
      <c r="I2" s="13">
        <v>66000</v>
      </c>
      <c r="J2" s="3">
        <f>H2*I2</f>
        <v>574134</v>
      </c>
      <c r="K2" s="11" t="s">
        <v>75</v>
      </c>
      <c r="L2" s="14" t="s">
        <v>17</v>
      </c>
      <c r="M2" s="11" t="s">
        <v>18</v>
      </c>
      <c r="N2" s="11" t="s">
        <v>19</v>
      </c>
      <c r="O2" s="11">
        <v>170405</v>
      </c>
      <c r="P2" s="11">
        <v>7204</v>
      </c>
      <c r="Q2" s="11">
        <v>18</v>
      </c>
      <c r="R2" s="11" t="s">
        <v>69</v>
      </c>
      <c r="S2" s="11" t="s">
        <v>71</v>
      </c>
      <c r="T2" s="8" t="s">
        <v>38</v>
      </c>
      <c r="U2" s="11" t="s">
        <v>69</v>
      </c>
      <c r="V2" s="11"/>
      <c r="W2" s="11" t="s">
        <v>20</v>
      </c>
    </row>
    <row r="3" spans="1:23" ht="104.4" customHeight="1" x14ac:dyDescent="0.25">
      <c r="A3" s="12" t="s">
        <v>62</v>
      </c>
      <c r="B3" s="12" t="s">
        <v>21</v>
      </c>
      <c r="C3" s="11" t="s">
        <v>15</v>
      </c>
      <c r="D3" s="11"/>
      <c r="E3" s="11" t="s">
        <v>22</v>
      </c>
      <c r="F3" s="10">
        <v>0.03</v>
      </c>
      <c r="G3" s="11" t="s">
        <v>63</v>
      </c>
      <c r="H3" s="19">
        <v>8.25</v>
      </c>
      <c r="I3" s="13">
        <v>66000</v>
      </c>
      <c r="J3" s="3">
        <f t="shared" ref="J3:J17" si="0">H3*I3</f>
        <v>544500</v>
      </c>
      <c r="K3" s="11" t="s">
        <v>75</v>
      </c>
      <c r="L3" s="14" t="s">
        <v>17</v>
      </c>
      <c r="M3" s="11" t="s">
        <v>18</v>
      </c>
      <c r="N3" s="11" t="s">
        <v>19</v>
      </c>
      <c r="O3" s="11">
        <v>170405</v>
      </c>
      <c r="P3" s="11">
        <v>7204</v>
      </c>
      <c r="Q3" s="11">
        <v>18</v>
      </c>
      <c r="R3" s="11" t="s">
        <v>69</v>
      </c>
      <c r="S3" s="11" t="s">
        <v>71</v>
      </c>
      <c r="T3" s="8" t="s">
        <v>38</v>
      </c>
      <c r="U3" s="11" t="s">
        <v>69</v>
      </c>
      <c r="V3" s="11"/>
      <c r="W3" s="11" t="s">
        <v>23</v>
      </c>
    </row>
    <row r="4" spans="1:23" ht="65.400000000000006" customHeight="1" x14ac:dyDescent="0.25">
      <c r="A4" s="12" t="s">
        <v>24</v>
      </c>
      <c r="B4" s="11" t="s">
        <v>24</v>
      </c>
      <c r="C4" s="11" t="s">
        <v>15</v>
      </c>
      <c r="D4" s="11"/>
      <c r="E4" s="11" t="s">
        <v>25</v>
      </c>
      <c r="F4" s="10">
        <v>0.03</v>
      </c>
      <c r="G4" s="11" t="s">
        <v>63</v>
      </c>
      <c r="H4" s="20">
        <v>0.55800000000000005</v>
      </c>
      <c r="I4" s="13">
        <v>520000</v>
      </c>
      <c r="J4" s="3">
        <f t="shared" si="0"/>
        <v>290160</v>
      </c>
      <c r="K4" s="11" t="s">
        <v>75</v>
      </c>
      <c r="L4" s="14" t="s">
        <v>17</v>
      </c>
      <c r="M4" s="11" t="s">
        <v>18</v>
      </c>
      <c r="N4" s="11" t="s">
        <v>19</v>
      </c>
      <c r="O4" s="11">
        <v>170402</v>
      </c>
      <c r="P4" s="11">
        <v>7602</v>
      </c>
      <c r="Q4" s="11">
        <v>28</v>
      </c>
      <c r="R4" s="11" t="s">
        <v>69</v>
      </c>
      <c r="S4" s="11" t="s">
        <v>71</v>
      </c>
      <c r="T4" s="8" t="s">
        <v>38</v>
      </c>
      <c r="U4" s="11" t="s">
        <v>69</v>
      </c>
      <c r="V4" s="11"/>
      <c r="W4" s="11" t="s">
        <v>26</v>
      </c>
    </row>
    <row r="5" spans="1:23" ht="65.400000000000006" customHeight="1" x14ac:dyDescent="0.25">
      <c r="A5" s="12" t="s">
        <v>62</v>
      </c>
      <c r="B5" s="12" t="s">
        <v>14</v>
      </c>
      <c r="C5" s="11" t="s">
        <v>15</v>
      </c>
      <c r="D5" s="11"/>
      <c r="E5" s="11" t="s">
        <v>27</v>
      </c>
      <c r="F5" s="10">
        <v>0.03</v>
      </c>
      <c r="G5" s="11" t="s">
        <v>63</v>
      </c>
      <c r="H5" s="19">
        <v>1.228</v>
      </c>
      <c r="I5" s="13">
        <v>66000</v>
      </c>
      <c r="J5" s="3">
        <f t="shared" si="0"/>
        <v>81048</v>
      </c>
      <c r="K5" s="11" t="s">
        <v>75</v>
      </c>
      <c r="L5" s="14" t="s">
        <v>85</v>
      </c>
      <c r="M5" s="11" t="s">
        <v>28</v>
      </c>
      <c r="N5" s="11" t="s">
        <v>29</v>
      </c>
      <c r="O5" s="11">
        <v>170405</v>
      </c>
      <c r="P5" s="11">
        <v>7204</v>
      </c>
      <c r="Q5" s="11">
        <v>18</v>
      </c>
      <c r="R5" s="11" t="s">
        <v>69</v>
      </c>
      <c r="S5" s="11" t="s">
        <v>71</v>
      </c>
      <c r="T5" s="8" t="s">
        <v>38</v>
      </c>
      <c r="U5" s="11" t="s">
        <v>69</v>
      </c>
      <c r="V5" s="11"/>
      <c r="W5" s="11" t="s">
        <v>30</v>
      </c>
    </row>
    <row r="6" spans="1:23" ht="65.400000000000006" customHeight="1" x14ac:dyDescent="0.25">
      <c r="A6" s="12" t="s">
        <v>62</v>
      </c>
      <c r="B6" s="12" t="s">
        <v>21</v>
      </c>
      <c r="C6" s="11" t="s">
        <v>15</v>
      </c>
      <c r="D6" s="9"/>
      <c r="E6" s="11" t="s">
        <v>31</v>
      </c>
      <c r="F6" s="10">
        <v>0.03</v>
      </c>
      <c r="G6" s="11" t="s">
        <v>63</v>
      </c>
      <c r="H6" s="21">
        <v>2.2850000000000001</v>
      </c>
      <c r="I6" s="13">
        <v>66000</v>
      </c>
      <c r="J6" s="3">
        <f t="shared" si="0"/>
        <v>150810</v>
      </c>
      <c r="K6" s="11" t="s">
        <v>75</v>
      </c>
      <c r="L6" s="14" t="s">
        <v>32</v>
      </c>
      <c r="M6" s="11" t="s">
        <v>28</v>
      </c>
      <c r="N6" s="11" t="s">
        <v>29</v>
      </c>
      <c r="O6" s="11">
        <v>170405</v>
      </c>
      <c r="P6" s="11">
        <v>7204</v>
      </c>
      <c r="Q6" s="9">
        <v>28</v>
      </c>
      <c r="R6" s="11" t="s">
        <v>69</v>
      </c>
      <c r="S6" s="11" t="s">
        <v>71</v>
      </c>
      <c r="T6" s="9" t="s">
        <v>38</v>
      </c>
      <c r="U6" s="11" t="s">
        <v>69</v>
      </c>
      <c r="V6" s="9"/>
      <c r="W6" s="11" t="s">
        <v>33</v>
      </c>
    </row>
    <row r="7" spans="1:23" ht="65.400000000000006" customHeight="1" x14ac:dyDescent="0.25">
      <c r="A7" s="12" t="s">
        <v>62</v>
      </c>
      <c r="B7" s="9" t="s">
        <v>14</v>
      </c>
      <c r="C7" s="11" t="s">
        <v>15</v>
      </c>
      <c r="D7" s="11"/>
      <c r="E7" s="11" t="s">
        <v>34</v>
      </c>
      <c r="F7" s="10">
        <v>0</v>
      </c>
      <c r="G7" s="11" t="s">
        <v>63</v>
      </c>
      <c r="H7" s="19">
        <v>2.5999999999999999E-2</v>
      </c>
      <c r="I7" s="13">
        <v>66000</v>
      </c>
      <c r="J7" s="3">
        <f t="shared" si="0"/>
        <v>1716</v>
      </c>
      <c r="K7" s="11" t="s">
        <v>75</v>
      </c>
      <c r="L7" s="14" t="s">
        <v>35</v>
      </c>
      <c r="M7" s="11" t="s">
        <v>36</v>
      </c>
      <c r="N7" s="11" t="s">
        <v>37</v>
      </c>
      <c r="O7" s="11">
        <v>160117</v>
      </c>
      <c r="P7" s="11">
        <v>7204</v>
      </c>
      <c r="Q7" s="11">
        <v>18</v>
      </c>
      <c r="R7" s="11" t="s">
        <v>69</v>
      </c>
      <c r="S7" s="11" t="s">
        <v>71</v>
      </c>
      <c r="T7" s="11" t="s">
        <v>38</v>
      </c>
      <c r="U7" s="11" t="s">
        <v>69</v>
      </c>
      <c r="V7" s="11"/>
      <c r="W7" s="11" t="s">
        <v>39</v>
      </c>
    </row>
    <row r="8" spans="1:23" ht="65.400000000000006" customHeight="1" x14ac:dyDescent="0.25">
      <c r="A8" s="12" t="s">
        <v>62</v>
      </c>
      <c r="B8" s="12" t="s">
        <v>21</v>
      </c>
      <c r="C8" s="11" t="s">
        <v>15</v>
      </c>
      <c r="D8" s="9"/>
      <c r="E8" s="11" t="s">
        <v>40</v>
      </c>
      <c r="F8" s="15">
        <v>0.03</v>
      </c>
      <c r="G8" s="11" t="s">
        <v>63</v>
      </c>
      <c r="H8" s="21">
        <v>0.59</v>
      </c>
      <c r="I8" s="13">
        <v>66000</v>
      </c>
      <c r="J8" s="3">
        <f t="shared" si="0"/>
        <v>38940</v>
      </c>
      <c r="K8" s="11" t="s">
        <v>75</v>
      </c>
      <c r="L8" s="14" t="s">
        <v>35</v>
      </c>
      <c r="M8" s="11" t="s">
        <v>36</v>
      </c>
      <c r="N8" s="11" t="s">
        <v>37</v>
      </c>
      <c r="O8" s="11">
        <v>160117</v>
      </c>
      <c r="P8" s="11">
        <v>7204</v>
      </c>
      <c r="Q8" s="11">
        <v>28</v>
      </c>
      <c r="R8" s="11" t="s">
        <v>69</v>
      </c>
      <c r="S8" s="11" t="s">
        <v>71</v>
      </c>
      <c r="T8" s="11" t="s">
        <v>38</v>
      </c>
      <c r="U8" s="11" t="s">
        <v>69</v>
      </c>
      <c r="V8" s="9"/>
      <c r="W8" s="11" t="s">
        <v>39</v>
      </c>
    </row>
    <row r="9" spans="1:23" ht="65.400000000000006" customHeight="1" x14ac:dyDescent="0.25">
      <c r="A9" s="12" t="s">
        <v>41</v>
      </c>
      <c r="B9" s="12" t="s">
        <v>21</v>
      </c>
      <c r="C9" s="11" t="s">
        <v>15</v>
      </c>
      <c r="D9" s="11"/>
      <c r="E9" s="11" t="s">
        <v>42</v>
      </c>
      <c r="F9" s="10">
        <v>0</v>
      </c>
      <c r="G9" s="11" t="s">
        <v>63</v>
      </c>
      <c r="H9" s="19">
        <v>1.95</v>
      </c>
      <c r="I9" s="13">
        <v>66000</v>
      </c>
      <c r="J9" s="3">
        <f t="shared" si="0"/>
        <v>128700</v>
      </c>
      <c r="K9" s="11" t="s">
        <v>75</v>
      </c>
      <c r="L9" s="14" t="s">
        <v>35</v>
      </c>
      <c r="M9" s="11" t="s">
        <v>36</v>
      </c>
      <c r="N9" s="11" t="s">
        <v>37</v>
      </c>
      <c r="O9" s="11">
        <v>160117</v>
      </c>
      <c r="P9" s="11">
        <v>7204</v>
      </c>
      <c r="Q9" s="11">
        <v>28</v>
      </c>
      <c r="R9" s="11" t="s">
        <v>69</v>
      </c>
      <c r="S9" s="11" t="s">
        <v>71</v>
      </c>
      <c r="T9" s="11" t="s">
        <v>38</v>
      </c>
      <c r="U9" s="11" t="s">
        <v>69</v>
      </c>
      <c r="V9" s="11"/>
      <c r="W9" s="11" t="s">
        <v>39</v>
      </c>
    </row>
    <row r="10" spans="1:23" ht="65.400000000000006" customHeight="1" x14ac:dyDescent="0.25">
      <c r="A10" s="12" t="s">
        <v>24</v>
      </c>
      <c r="B10" s="9" t="s">
        <v>43</v>
      </c>
      <c r="C10" s="11" t="s">
        <v>15</v>
      </c>
      <c r="D10" s="11"/>
      <c r="E10" s="11" t="s">
        <v>44</v>
      </c>
      <c r="F10" s="10">
        <v>0</v>
      </c>
      <c r="G10" s="11" t="s">
        <v>63</v>
      </c>
      <c r="H10" s="19">
        <v>0.15</v>
      </c>
      <c r="I10" s="13">
        <v>520000</v>
      </c>
      <c r="J10" s="3">
        <f t="shared" si="0"/>
        <v>78000</v>
      </c>
      <c r="K10" s="11" t="s">
        <v>75</v>
      </c>
      <c r="L10" s="14" t="s">
        <v>35</v>
      </c>
      <c r="M10" s="11" t="s">
        <v>36</v>
      </c>
      <c r="N10" s="11" t="s">
        <v>37</v>
      </c>
      <c r="O10" s="8">
        <v>170402</v>
      </c>
      <c r="P10" s="8">
        <v>7602</v>
      </c>
      <c r="Q10" s="11">
        <v>28</v>
      </c>
      <c r="R10" s="11" t="s">
        <v>69</v>
      </c>
      <c r="S10" s="11" t="s">
        <v>71</v>
      </c>
      <c r="T10" s="11" t="s">
        <v>38</v>
      </c>
      <c r="U10" s="11" t="s">
        <v>69</v>
      </c>
      <c r="V10" s="11"/>
      <c r="W10" s="11" t="s">
        <v>39</v>
      </c>
    </row>
    <row r="11" spans="1:23" ht="65.400000000000006" customHeight="1" x14ac:dyDescent="0.25">
      <c r="A11" s="12" t="s">
        <v>24</v>
      </c>
      <c r="B11" s="9" t="s">
        <v>43</v>
      </c>
      <c r="C11" s="11" t="s">
        <v>15</v>
      </c>
      <c r="D11" s="11"/>
      <c r="E11" s="11" t="s">
        <v>45</v>
      </c>
      <c r="F11" s="10">
        <v>0.03</v>
      </c>
      <c r="G11" s="11" t="s">
        <v>63</v>
      </c>
      <c r="H11" s="19">
        <v>5.3999999999999999E-2</v>
      </c>
      <c r="I11" s="13">
        <v>520000</v>
      </c>
      <c r="J11" s="3">
        <f t="shared" si="0"/>
        <v>28080</v>
      </c>
      <c r="K11" s="11" t="s">
        <v>75</v>
      </c>
      <c r="L11" s="14" t="s">
        <v>35</v>
      </c>
      <c r="M11" s="11" t="s">
        <v>36</v>
      </c>
      <c r="N11" s="11" t="s">
        <v>37</v>
      </c>
      <c r="O11" s="8">
        <v>170402</v>
      </c>
      <c r="P11" s="8">
        <v>7602</v>
      </c>
      <c r="Q11" s="11">
        <v>28</v>
      </c>
      <c r="R11" s="11" t="s">
        <v>69</v>
      </c>
      <c r="S11" s="11" t="s">
        <v>71</v>
      </c>
      <c r="T11" s="11" t="s">
        <v>38</v>
      </c>
      <c r="U11" s="11" t="s">
        <v>69</v>
      </c>
      <c r="V11" s="11"/>
      <c r="W11" s="11" t="s">
        <v>39</v>
      </c>
    </row>
    <row r="12" spans="1:23" ht="65.400000000000006" customHeight="1" x14ac:dyDescent="0.25">
      <c r="A12" s="12" t="s">
        <v>62</v>
      </c>
      <c r="B12" s="12" t="s">
        <v>14</v>
      </c>
      <c r="C12" s="11" t="s">
        <v>15</v>
      </c>
      <c r="D12" s="11"/>
      <c r="E12" s="11" t="s">
        <v>46</v>
      </c>
      <c r="F12" s="10">
        <v>0.03</v>
      </c>
      <c r="G12" s="11" t="s">
        <v>63</v>
      </c>
      <c r="H12" s="19">
        <v>1.091</v>
      </c>
      <c r="I12" s="13">
        <v>66000</v>
      </c>
      <c r="J12" s="3">
        <f t="shared" si="0"/>
        <v>72006</v>
      </c>
      <c r="K12" s="11" t="s">
        <v>75</v>
      </c>
      <c r="L12" s="14" t="s">
        <v>47</v>
      </c>
      <c r="M12" s="11" t="s">
        <v>48</v>
      </c>
      <c r="N12" s="11" t="s">
        <v>49</v>
      </c>
      <c r="O12" s="11">
        <v>160117</v>
      </c>
      <c r="P12" s="11">
        <v>7204</v>
      </c>
      <c r="Q12" s="11">
        <v>18</v>
      </c>
      <c r="R12" s="11" t="s">
        <v>69</v>
      </c>
      <c r="S12" s="11" t="s">
        <v>71</v>
      </c>
      <c r="T12" s="16" t="s">
        <v>87</v>
      </c>
      <c r="U12" s="11" t="s">
        <v>69</v>
      </c>
      <c r="V12" s="11"/>
      <c r="W12" s="11" t="s">
        <v>50</v>
      </c>
    </row>
    <row r="13" spans="1:23" ht="65.400000000000006" customHeight="1" x14ac:dyDescent="0.25">
      <c r="A13" s="12" t="s">
        <v>51</v>
      </c>
      <c r="B13" s="12" t="s">
        <v>52</v>
      </c>
      <c r="C13" s="11" t="s">
        <v>15</v>
      </c>
      <c r="D13" s="11"/>
      <c r="E13" s="11" t="s">
        <v>53</v>
      </c>
      <c r="F13" s="10">
        <v>0.03</v>
      </c>
      <c r="G13" s="11" t="s">
        <v>63</v>
      </c>
      <c r="H13" s="19">
        <v>0.73499999999999999</v>
      </c>
      <c r="I13" s="13">
        <v>66000</v>
      </c>
      <c r="J13" s="3">
        <f t="shared" si="0"/>
        <v>48510</v>
      </c>
      <c r="K13" s="11" t="s">
        <v>75</v>
      </c>
      <c r="L13" s="14" t="s">
        <v>47</v>
      </c>
      <c r="M13" s="11" t="s">
        <v>48</v>
      </c>
      <c r="N13" s="11" t="s">
        <v>49</v>
      </c>
      <c r="O13" s="11">
        <v>160117</v>
      </c>
      <c r="P13" s="11">
        <v>7204</v>
      </c>
      <c r="Q13" s="11">
        <v>28</v>
      </c>
      <c r="R13" s="11" t="s">
        <v>69</v>
      </c>
      <c r="S13" s="11" t="s">
        <v>71</v>
      </c>
      <c r="T13" s="16" t="s">
        <v>87</v>
      </c>
      <c r="U13" s="11" t="s">
        <v>69</v>
      </c>
      <c r="V13" s="11"/>
      <c r="W13" s="11" t="s">
        <v>50</v>
      </c>
    </row>
    <row r="14" spans="1:23" ht="65.400000000000006" customHeight="1" x14ac:dyDescent="0.25">
      <c r="A14" s="12" t="s">
        <v>24</v>
      </c>
      <c r="B14" s="12" t="s">
        <v>54</v>
      </c>
      <c r="C14" s="11" t="s">
        <v>15</v>
      </c>
      <c r="D14" s="11"/>
      <c r="E14" s="11" t="s">
        <v>55</v>
      </c>
      <c r="F14" s="10">
        <v>0.03</v>
      </c>
      <c r="G14" s="11" t="s">
        <v>63</v>
      </c>
      <c r="H14" s="19">
        <v>0.23100000000000001</v>
      </c>
      <c r="I14" s="13">
        <v>420000</v>
      </c>
      <c r="J14" s="3">
        <f t="shared" si="0"/>
        <v>97020</v>
      </c>
      <c r="K14" s="11" t="s">
        <v>75</v>
      </c>
      <c r="L14" s="14" t="s">
        <v>47</v>
      </c>
      <c r="M14" s="11" t="s">
        <v>48</v>
      </c>
      <c r="N14" s="11" t="s">
        <v>49</v>
      </c>
      <c r="O14" s="11">
        <v>170402</v>
      </c>
      <c r="P14" s="11">
        <v>7602</v>
      </c>
      <c r="Q14" s="11">
        <v>28</v>
      </c>
      <c r="R14" s="11" t="s">
        <v>69</v>
      </c>
      <c r="S14" s="11" t="s">
        <v>71</v>
      </c>
      <c r="T14" s="16" t="s">
        <v>87</v>
      </c>
      <c r="U14" s="11" t="s">
        <v>69</v>
      </c>
      <c r="V14" s="11"/>
      <c r="W14" s="11" t="s">
        <v>50</v>
      </c>
    </row>
    <row r="15" spans="1:23" ht="65.400000000000006" customHeight="1" x14ac:dyDescent="0.25">
      <c r="A15" s="12" t="s">
        <v>62</v>
      </c>
      <c r="B15" s="9" t="s">
        <v>14</v>
      </c>
      <c r="C15" s="11" t="s">
        <v>15</v>
      </c>
      <c r="D15" s="11"/>
      <c r="E15" s="11" t="s">
        <v>56</v>
      </c>
      <c r="F15" s="15">
        <v>0</v>
      </c>
      <c r="G15" s="11" t="s">
        <v>63</v>
      </c>
      <c r="H15" s="21">
        <v>1.0880000000000001</v>
      </c>
      <c r="I15" s="13">
        <v>66000</v>
      </c>
      <c r="J15" s="3">
        <f t="shared" si="0"/>
        <v>71808</v>
      </c>
      <c r="K15" s="11" t="s">
        <v>75</v>
      </c>
      <c r="L15" s="17" t="s">
        <v>57</v>
      </c>
      <c r="M15" s="11" t="s">
        <v>58</v>
      </c>
      <c r="N15" s="11" t="s">
        <v>59</v>
      </c>
      <c r="O15" s="11">
        <v>160117</v>
      </c>
      <c r="P15" s="11">
        <v>7204</v>
      </c>
      <c r="Q15" s="11">
        <v>18</v>
      </c>
      <c r="R15" s="11" t="s">
        <v>69</v>
      </c>
      <c r="S15" s="11" t="s">
        <v>71</v>
      </c>
      <c r="T15" s="8" t="s">
        <v>38</v>
      </c>
      <c r="U15" s="9" t="s">
        <v>72</v>
      </c>
      <c r="V15" s="9"/>
      <c r="W15" s="11" t="s">
        <v>60</v>
      </c>
    </row>
    <row r="16" spans="1:23" ht="52.8" x14ac:dyDescent="0.25">
      <c r="A16" s="12" t="s">
        <v>51</v>
      </c>
      <c r="B16" s="12" t="s">
        <v>76</v>
      </c>
      <c r="C16" s="12" t="s">
        <v>15</v>
      </c>
      <c r="D16" s="11"/>
      <c r="E16" s="11" t="s">
        <v>77</v>
      </c>
      <c r="F16" s="10">
        <v>0</v>
      </c>
      <c r="G16" s="11" t="s">
        <v>63</v>
      </c>
      <c r="H16" s="19">
        <v>5.9349999999999996</v>
      </c>
      <c r="I16" s="13">
        <v>66000</v>
      </c>
      <c r="J16" s="3">
        <f t="shared" si="0"/>
        <v>391710</v>
      </c>
      <c r="K16" s="11" t="s">
        <v>75</v>
      </c>
      <c r="L16" s="14" t="s">
        <v>78</v>
      </c>
      <c r="M16" s="11" t="s">
        <v>79</v>
      </c>
      <c r="N16" s="11" t="s">
        <v>80</v>
      </c>
      <c r="O16" s="11">
        <v>170405</v>
      </c>
      <c r="P16" s="11">
        <v>7204</v>
      </c>
      <c r="Q16" s="11">
        <v>28</v>
      </c>
      <c r="R16" s="11" t="s">
        <v>81</v>
      </c>
      <c r="S16" s="11" t="s">
        <v>71</v>
      </c>
      <c r="T16" s="11" t="s">
        <v>82</v>
      </c>
      <c r="U16" s="11"/>
      <c r="V16" s="11"/>
      <c r="W16" s="11" t="s">
        <v>83</v>
      </c>
    </row>
    <row r="17" spans="1:23" ht="52.8" x14ac:dyDescent="0.25">
      <c r="A17" s="12" t="s">
        <v>24</v>
      </c>
      <c r="B17" s="12" t="s">
        <v>84</v>
      </c>
      <c r="C17" s="12" t="s">
        <v>15</v>
      </c>
      <c r="D17" s="11"/>
      <c r="E17" s="11" t="s">
        <v>44</v>
      </c>
      <c r="F17" s="10">
        <v>0.03</v>
      </c>
      <c r="G17" s="11" t="s">
        <v>63</v>
      </c>
      <c r="H17" s="19">
        <v>3.1</v>
      </c>
      <c r="I17" s="18">
        <v>520000</v>
      </c>
      <c r="J17" s="3">
        <f t="shared" si="0"/>
        <v>1612000</v>
      </c>
      <c r="K17" s="11" t="s">
        <v>75</v>
      </c>
      <c r="L17" s="14" t="s">
        <v>78</v>
      </c>
      <c r="M17" s="11" t="s">
        <v>79</v>
      </c>
      <c r="N17" s="11" t="s">
        <v>80</v>
      </c>
      <c r="O17" s="11">
        <v>170402</v>
      </c>
      <c r="P17" s="11">
        <v>7602</v>
      </c>
      <c r="Q17" s="11">
        <v>28</v>
      </c>
      <c r="R17" s="11" t="s">
        <v>81</v>
      </c>
      <c r="S17" s="11" t="s">
        <v>71</v>
      </c>
      <c r="T17" s="11" t="s">
        <v>82</v>
      </c>
      <c r="U17" s="11"/>
      <c r="V17" s="11"/>
      <c r="W17" s="11" t="s">
        <v>86</v>
      </c>
    </row>
    <row r="18" spans="1:23" x14ac:dyDescent="0.25">
      <c r="H18" s="22">
        <f>SUM(H2:H17)</f>
        <v>35.97</v>
      </c>
      <c r="J18" s="5">
        <f>SUM(J2:J17)</f>
        <v>4209142</v>
      </c>
    </row>
  </sheetData>
  <autoFilter ref="A1:W18"/>
  <hyperlinks>
    <hyperlink ref="N2" r:id="rId1"/>
    <hyperlink ref="N3" r:id="rId2"/>
    <hyperlink ref="N4" r:id="rId3"/>
    <hyperlink ref="N15" r:id="rId4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MAV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Orosz 2 Tamás (orosz2ta)</dc:creator>
  <cp:lastModifiedBy>Orosz 2 Tamás (orosz2ta)</cp:lastModifiedBy>
  <dcterms:created xsi:type="dcterms:W3CDTF">2025-07-24T12:02:17Z</dcterms:created>
  <dcterms:modified xsi:type="dcterms:W3CDTF">2025-09-05T09:32:39Z</dcterms:modified>
</cp:coreProperties>
</file>