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J11" i="1" l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2" i="1"/>
</calcChain>
</file>

<file path=xl/sharedStrings.xml><?xml version="1.0" encoding="utf-8"?>
<sst xmlns="http://schemas.openxmlformats.org/spreadsheetml/2006/main" count="233" uniqueCount="53">
  <si>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</si>
  <si>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</si>
  <si>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</si>
  <si>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</si>
  <si>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</si>
  <si>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</si>
  <si>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</si>
  <si>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</si>
  <si>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</si>
  <si>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</si>
  <si>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>Szalagkorlát sérült, törött (korlát és tartozékai)</t>
  </si>
  <si>
    <t>Bodajk, Csókakő vasútállomás 0248.hrsz</t>
  </si>
  <si>
    <t>Porkolábné Gucsek Noémi útkörnyezetg. mérnök</t>
  </si>
  <si>
    <t>06-30/9795625 porkolabne.gucsek.noemi@fejer.kozut.hu</t>
  </si>
  <si>
    <t>7.00-15.20</t>
  </si>
  <si>
    <t>HSZ-2025/0014116</t>
  </si>
  <si>
    <t>Horganyzott lemez</t>
  </si>
  <si>
    <t>Horganyzott lemez hulladék (táblák)</t>
  </si>
  <si>
    <t>Székesfehérvár Palotai út 145.</t>
  </si>
  <si>
    <t>Vegyes vashulladék</t>
  </si>
  <si>
    <t>Oszlop egyéb méret és anyag (cső)</t>
  </si>
  <si>
    <t>2475 Kápolnásnyék, Bajcsy-Zs. út 19.</t>
  </si>
  <si>
    <t>7.00-15.00</t>
  </si>
  <si>
    <t>HSZ-2025/0014105</t>
  </si>
  <si>
    <t>aknafedlap</t>
  </si>
  <si>
    <t>2400 Dunaújváros, Papírgyári út 26.</t>
  </si>
  <si>
    <t>HSZ-2025/0014103</t>
  </si>
  <si>
    <t>vegyes vashulladék (egyéb ipari vashulladék)</t>
  </si>
  <si>
    <t>7000 Sárbogárd, Szent István út 1.</t>
  </si>
  <si>
    <t>HSZ-2025/0014099</t>
  </si>
  <si>
    <t>Alumínium hulladék</t>
  </si>
  <si>
    <t>Alumínium festetlen (tiszta)</t>
  </si>
  <si>
    <t>csövek</t>
  </si>
  <si>
    <t>Fémhulladék megnevezése</t>
  </si>
  <si>
    <t>Tételszám SAP 10 számjegyű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</si>
  <si>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</si>
  <si>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</si>
  <si>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</si>
  <si>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</si>
  <si>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</si>
  <si>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</si>
  <si>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</si>
  <si>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</si>
  <si>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</si>
  <si>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</si>
  <si>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Fejér vármegye</t>
  </si>
  <si>
    <t>Közúton</t>
  </si>
  <si>
    <t>Nem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</si>
  <si>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</si>
  <si>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</si>
  <si>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Tételszámhoz tartozó anyag szennyezettsége (pl. műanyag szigetelés, idegen anyag tartalom) %-os arányban kell megadni</t>
  </si>
  <si>
    <t>Tárolási hely megközelíthetősége Közúton/Vasúton</t>
  </si>
  <si>
    <t>Helyszíni vágás esetés munkavédelmi követelmény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</si>
</sst>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9" fontId="2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</cellXfs>
  <cellStyles count="3">
    <cellStyle name="Ezres" xfId="1" builtinId="3"/>
    <cellStyle name="Normál" xfId="0" builtinId="0"/>
    <cellStyle name="Normál_Kimutatás fém hull szerz. t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workbookViewId="0"/>
  </sheetViews>
  <sheetFormatPr defaultColWidth="8.88671875" defaultRowHeight="13.2" x14ac:dyDescent="0.3"/>
  <cols>
    <col min="1" max="1" width="13.44140625" style="12" customWidth="1"/>
    <col min="2" max="2" width="15.88671875" style="12" customWidth="1"/>
    <col min="3" max="3" width="9.44140625" style="12" customWidth="1"/>
    <col min="4" max="4" width="12.44140625" style="12" customWidth="1"/>
    <col min="5" max="6" width="15.88671875" style="12" customWidth="1"/>
    <col min="7" max="7" width="10.44140625" style="12" customWidth="1"/>
    <col min="8" max="8" width="10.5546875" style="10" customWidth="1"/>
    <col min="9" max="9" width="12.109375" style="13" customWidth="1"/>
    <col min="10" max="10" width="13.88671875" style="14" customWidth="1"/>
    <col min="11" max="11" width="11.44140625" style="14" customWidth="1"/>
    <col min="12" max="14" width="15.88671875" style="12" customWidth="1"/>
    <col min="15" max="15" width="11.109375" style="12" customWidth="1"/>
    <col min="16" max="16" width="10.109375" style="12" customWidth="1"/>
    <col min="17" max="17" width="10.5546875" style="12" customWidth="1"/>
    <col min="18" max="23" width="15.88671875" style="12" customWidth="1"/>
    <col min="24" max="16384" width="8.88671875" style="12"/>
  </cols>
  <sheetData>
    <row r="1" spans="1:23" ht="105.6" x14ac:dyDescent="0.3">
      <c r="A1" s="1" t="s">
        <v>33</v>
      </c>
      <c r="B1" s="1" t="s">
        <v>48</v>
      </c>
      <c r="C1" s="1" t="s">
        <v>0</v>
      </c>
      <c r="D1" s="2" t="s">
        <v>34</v>
      </c>
      <c r="E1" s="2" t="s">
        <v>49</v>
      </c>
      <c r="F1" s="2" t="s">
        <v>50</v>
      </c>
      <c r="G1" s="2" t="s">
        <v>35</v>
      </c>
      <c r="H1" s="2" t="s">
        <v>36</v>
      </c>
      <c r="I1" s="2" t="s">
        <v>1</v>
      </c>
      <c r="J1" s="2" t="s">
        <v>37</v>
      </c>
      <c r="K1" s="2" t="s">
        <v>2</v>
      </c>
      <c r="L1" s="2" t="s">
        <v>38</v>
      </c>
      <c r="M1" s="2" t="s">
        <v>3</v>
      </c>
      <c r="N1" s="2" t="s">
        <v>39</v>
      </c>
      <c r="O1" s="2" t="s">
        <v>4</v>
      </c>
      <c r="P1" s="2" t="s">
        <v>5</v>
      </c>
      <c r="Q1" s="2" t="s">
        <v>40</v>
      </c>
      <c r="R1" s="2" t="s">
        <v>6</v>
      </c>
      <c r="S1" s="2" t="s">
        <v>51</v>
      </c>
      <c r="T1" s="2" t="s">
        <v>41</v>
      </c>
      <c r="U1" s="2" t="s">
        <v>42</v>
      </c>
      <c r="V1" s="2" t="s">
        <v>52</v>
      </c>
      <c r="W1" s="2" t="s">
        <v>7</v>
      </c>
    </row>
    <row r="2" spans="1:23" ht="52.8" x14ac:dyDescent="0.3">
      <c r="A2" s="6" t="s">
        <v>43</v>
      </c>
      <c r="B2" s="3" t="s">
        <v>8</v>
      </c>
      <c r="C2" s="3" t="s">
        <v>9</v>
      </c>
      <c r="D2" s="3"/>
      <c r="E2" s="3" t="s">
        <v>10</v>
      </c>
      <c r="F2" s="3">
        <v>0</v>
      </c>
      <c r="G2" s="3" t="s">
        <v>44</v>
      </c>
      <c r="H2" s="19">
        <v>9.0039999999999996</v>
      </c>
      <c r="I2" s="8">
        <v>66000</v>
      </c>
      <c r="J2" s="7">
        <f>H2*I2</f>
        <v>594264</v>
      </c>
      <c r="K2" s="3" t="s">
        <v>45</v>
      </c>
      <c r="L2" s="3" t="s">
        <v>11</v>
      </c>
      <c r="M2" s="3" t="s">
        <v>12</v>
      </c>
      <c r="N2" s="3" t="s">
        <v>13</v>
      </c>
      <c r="O2" s="3">
        <v>170405</v>
      </c>
      <c r="P2" s="3">
        <v>7204</v>
      </c>
      <c r="Q2" s="3">
        <v>18</v>
      </c>
      <c r="R2" s="3" t="s">
        <v>47</v>
      </c>
      <c r="S2" s="3" t="s">
        <v>46</v>
      </c>
      <c r="T2" s="3" t="s">
        <v>14</v>
      </c>
      <c r="U2" s="3" t="s">
        <v>47</v>
      </c>
      <c r="V2" s="3"/>
      <c r="W2" s="3" t="s">
        <v>15</v>
      </c>
    </row>
    <row r="3" spans="1:23" ht="52.8" x14ac:dyDescent="0.3">
      <c r="A3" s="6" t="s">
        <v>43</v>
      </c>
      <c r="B3" s="3" t="s">
        <v>16</v>
      </c>
      <c r="C3" s="3" t="s">
        <v>9</v>
      </c>
      <c r="D3" s="5"/>
      <c r="E3" s="3" t="s">
        <v>17</v>
      </c>
      <c r="F3" s="5">
        <v>0</v>
      </c>
      <c r="G3" s="3" t="s">
        <v>44</v>
      </c>
      <c r="H3" s="20">
        <v>7.0999999999999994E-2</v>
      </c>
      <c r="I3" s="8">
        <v>66000</v>
      </c>
      <c r="J3" s="7">
        <f t="shared" ref="J3:J16" si="0">H3*I3</f>
        <v>4686</v>
      </c>
      <c r="K3" s="3" t="s">
        <v>45</v>
      </c>
      <c r="L3" s="3" t="s">
        <v>18</v>
      </c>
      <c r="M3" s="3" t="s">
        <v>12</v>
      </c>
      <c r="N3" s="3" t="s">
        <v>13</v>
      </c>
      <c r="O3" s="5">
        <v>170405</v>
      </c>
      <c r="P3" s="5">
        <v>7204</v>
      </c>
      <c r="Q3" s="5">
        <v>28</v>
      </c>
      <c r="R3" s="3" t="s">
        <v>47</v>
      </c>
      <c r="S3" s="3" t="s">
        <v>46</v>
      </c>
      <c r="T3" s="3" t="s">
        <v>14</v>
      </c>
      <c r="U3" s="3" t="s">
        <v>47</v>
      </c>
      <c r="V3" s="5"/>
      <c r="W3" s="3" t="s">
        <v>15</v>
      </c>
    </row>
    <row r="4" spans="1:23" ht="52.8" x14ac:dyDescent="0.3">
      <c r="A4" s="6" t="s">
        <v>43</v>
      </c>
      <c r="B4" s="3" t="s">
        <v>19</v>
      </c>
      <c r="C4" s="3" t="s">
        <v>9</v>
      </c>
      <c r="D4" s="5"/>
      <c r="E4" s="3" t="s">
        <v>20</v>
      </c>
      <c r="F4" s="5">
        <v>0</v>
      </c>
      <c r="G4" s="3" t="s">
        <v>44</v>
      </c>
      <c r="H4" s="19">
        <v>1</v>
      </c>
      <c r="I4" s="8">
        <v>66000</v>
      </c>
      <c r="J4" s="7">
        <f t="shared" si="0"/>
        <v>66000</v>
      </c>
      <c r="K4" s="3" t="s">
        <v>45</v>
      </c>
      <c r="L4" s="3" t="s">
        <v>18</v>
      </c>
      <c r="M4" s="3" t="s">
        <v>12</v>
      </c>
      <c r="N4" s="3" t="s">
        <v>13</v>
      </c>
      <c r="O4" s="5">
        <v>170405</v>
      </c>
      <c r="P4" s="5">
        <v>7204</v>
      </c>
      <c r="Q4" s="5">
        <v>4</v>
      </c>
      <c r="R4" s="3" t="s">
        <v>47</v>
      </c>
      <c r="S4" s="3" t="s">
        <v>46</v>
      </c>
      <c r="T4" s="3" t="s">
        <v>14</v>
      </c>
      <c r="U4" s="3" t="s">
        <v>47</v>
      </c>
      <c r="V4" s="5"/>
      <c r="W4" s="3" t="s">
        <v>15</v>
      </c>
    </row>
    <row r="5" spans="1:23" ht="52.8" x14ac:dyDescent="0.3">
      <c r="A5" s="6" t="s">
        <v>43</v>
      </c>
      <c r="B5" s="3" t="s">
        <v>8</v>
      </c>
      <c r="C5" s="3" t="s">
        <v>9</v>
      </c>
      <c r="D5" s="3"/>
      <c r="E5" s="3" t="s">
        <v>10</v>
      </c>
      <c r="F5" s="3">
        <v>0</v>
      </c>
      <c r="G5" s="3" t="s">
        <v>44</v>
      </c>
      <c r="H5" s="21">
        <v>3.4580000000000002</v>
      </c>
      <c r="I5" s="8">
        <v>66000</v>
      </c>
      <c r="J5" s="17">
        <f t="shared" si="0"/>
        <v>228228</v>
      </c>
      <c r="K5" s="3" t="s">
        <v>45</v>
      </c>
      <c r="L5" s="3" t="s">
        <v>21</v>
      </c>
      <c r="M5" s="3" t="s">
        <v>12</v>
      </c>
      <c r="N5" s="3" t="s">
        <v>13</v>
      </c>
      <c r="O5" s="3">
        <v>170405</v>
      </c>
      <c r="P5" s="3">
        <v>7204</v>
      </c>
      <c r="Q5" s="3">
        <v>18</v>
      </c>
      <c r="R5" s="3" t="s">
        <v>47</v>
      </c>
      <c r="S5" s="3" t="s">
        <v>46</v>
      </c>
      <c r="T5" s="3" t="s">
        <v>22</v>
      </c>
      <c r="U5" s="3" t="s">
        <v>47</v>
      </c>
      <c r="V5" s="5"/>
      <c r="W5" s="3" t="s">
        <v>23</v>
      </c>
    </row>
    <row r="6" spans="1:23" ht="52.8" x14ac:dyDescent="0.3">
      <c r="A6" s="6" t="s">
        <v>43</v>
      </c>
      <c r="B6" s="3" t="s">
        <v>19</v>
      </c>
      <c r="C6" s="3" t="s">
        <v>9</v>
      </c>
      <c r="D6" s="3"/>
      <c r="E6" s="3" t="s">
        <v>24</v>
      </c>
      <c r="F6" s="3">
        <v>0</v>
      </c>
      <c r="G6" s="3" t="s">
        <v>44</v>
      </c>
      <c r="H6" s="19">
        <v>0.1</v>
      </c>
      <c r="I6" s="8">
        <v>66000</v>
      </c>
      <c r="J6" s="7">
        <f t="shared" si="0"/>
        <v>6600</v>
      </c>
      <c r="K6" s="3" t="s">
        <v>45</v>
      </c>
      <c r="L6" s="3" t="s">
        <v>21</v>
      </c>
      <c r="M6" s="3" t="s">
        <v>12</v>
      </c>
      <c r="N6" s="3" t="s">
        <v>13</v>
      </c>
      <c r="O6" s="3">
        <v>170405</v>
      </c>
      <c r="P6" s="3">
        <v>7204</v>
      </c>
      <c r="Q6" s="3">
        <v>2</v>
      </c>
      <c r="R6" s="3" t="s">
        <v>47</v>
      </c>
      <c r="S6" s="3" t="s">
        <v>46</v>
      </c>
      <c r="T6" s="3" t="s">
        <v>22</v>
      </c>
      <c r="U6" s="3" t="s">
        <v>47</v>
      </c>
      <c r="V6" s="5"/>
      <c r="W6" s="3" t="s">
        <v>23</v>
      </c>
    </row>
    <row r="7" spans="1:23" ht="52.8" x14ac:dyDescent="0.3">
      <c r="A7" s="6" t="s">
        <v>43</v>
      </c>
      <c r="B7" s="3" t="s">
        <v>16</v>
      </c>
      <c r="C7" s="3" t="s">
        <v>9</v>
      </c>
      <c r="D7" s="5"/>
      <c r="E7" s="3" t="s">
        <v>17</v>
      </c>
      <c r="F7" s="5">
        <v>0</v>
      </c>
      <c r="G7" s="3" t="s">
        <v>44</v>
      </c>
      <c r="H7" s="20">
        <v>1.444</v>
      </c>
      <c r="I7" s="9">
        <v>66000</v>
      </c>
      <c r="J7" s="7">
        <f t="shared" si="0"/>
        <v>95304</v>
      </c>
      <c r="K7" s="3" t="s">
        <v>45</v>
      </c>
      <c r="L7" s="3" t="s">
        <v>21</v>
      </c>
      <c r="M7" s="3" t="s">
        <v>12</v>
      </c>
      <c r="N7" s="3" t="s">
        <v>13</v>
      </c>
      <c r="O7" s="5">
        <v>170405</v>
      </c>
      <c r="P7" s="5">
        <v>7204</v>
      </c>
      <c r="Q7" s="5">
        <v>28</v>
      </c>
      <c r="R7" s="3" t="s">
        <v>47</v>
      </c>
      <c r="S7" s="3" t="s">
        <v>46</v>
      </c>
      <c r="T7" s="3" t="s">
        <v>22</v>
      </c>
      <c r="U7" s="3" t="s">
        <v>47</v>
      </c>
      <c r="V7" s="5"/>
      <c r="W7" s="3" t="s">
        <v>23</v>
      </c>
    </row>
    <row r="8" spans="1:23" ht="52.8" x14ac:dyDescent="0.3">
      <c r="A8" s="6" t="s">
        <v>43</v>
      </c>
      <c r="B8" s="3" t="s">
        <v>19</v>
      </c>
      <c r="C8" s="3" t="s">
        <v>9</v>
      </c>
      <c r="D8" s="5"/>
      <c r="E8" s="3" t="s">
        <v>20</v>
      </c>
      <c r="F8" s="5">
        <v>0</v>
      </c>
      <c r="G8" s="3" t="s">
        <v>44</v>
      </c>
      <c r="H8" s="19">
        <v>0.3</v>
      </c>
      <c r="I8" s="9">
        <v>66000</v>
      </c>
      <c r="J8" s="7">
        <f t="shared" si="0"/>
        <v>19800</v>
      </c>
      <c r="K8" s="3" t="s">
        <v>45</v>
      </c>
      <c r="L8" s="3" t="s">
        <v>21</v>
      </c>
      <c r="M8" s="3" t="s">
        <v>12</v>
      </c>
      <c r="N8" s="3" t="s">
        <v>13</v>
      </c>
      <c r="O8" s="5">
        <v>170405</v>
      </c>
      <c r="P8" s="5">
        <v>7204</v>
      </c>
      <c r="Q8" s="5">
        <v>4</v>
      </c>
      <c r="R8" s="3" t="s">
        <v>47</v>
      </c>
      <c r="S8" s="3" t="s">
        <v>46</v>
      </c>
      <c r="T8" s="3" t="s">
        <v>22</v>
      </c>
      <c r="U8" s="3" t="s">
        <v>47</v>
      </c>
      <c r="V8" s="5"/>
      <c r="W8" s="3" t="s">
        <v>23</v>
      </c>
    </row>
    <row r="9" spans="1:23" ht="52.8" x14ac:dyDescent="0.3">
      <c r="A9" s="6" t="s">
        <v>43</v>
      </c>
      <c r="B9" s="3" t="s">
        <v>8</v>
      </c>
      <c r="C9" s="3" t="s">
        <v>9</v>
      </c>
      <c r="D9" s="3"/>
      <c r="E9" s="3" t="s">
        <v>10</v>
      </c>
      <c r="F9" s="3">
        <v>0</v>
      </c>
      <c r="G9" s="3" t="s">
        <v>44</v>
      </c>
      <c r="H9" s="19">
        <v>8.5129999999999999</v>
      </c>
      <c r="I9" s="8">
        <v>66000</v>
      </c>
      <c r="J9" s="7">
        <f t="shared" si="0"/>
        <v>561858</v>
      </c>
      <c r="K9" s="3" t="s">
        <v>45</v>
      </c>
      <c r="L9" s="3" t="s">
        <v>25</v>
      </c>
      <c r="M9" s="3" t="s">
        <v>12</v>
      </c>
      <c r="N9" s="3" t="s">
        <v>13</v>
      </c>
      <c r="O9" s="3">
        <v>170405</v>
      </c>
      <c r="P9" s="3">
        <v>7204</v>
      </c>
      <c r="Q9" s="3">
        <v>18</v>
      </c>
      <c r="R9" s="3" t="s">
        <v>47</v>
      </c>
      <c r="S9" s="3" t="s">
        <v>46</v>
      </c>
      <c r="T9" s="3" t="s">
        <v>22</v>
      </c>
      <c r="U9" s="3" t="s">
        <v>47</v>
      </c>
      <c r="V9" s="5"/>
      <c r="W9" s="3" t="s">
        <v>26</v>
      </c>
    </row>
    <row r="10" spans="1:23" ht="52.8" x14ac:dyDescent="0.3">
      <c r="A10" s="6" t="s">
        <v>43</v>
      </c>
      <c r="B10" s="3" t="s">
        <v>19</v>
      </c>
      <c r="C10" s="3" t="s">
        <v>9</v>
      </c>
      <c r="D10" s="3"/>
      <c r="E10" s="3" t="s">
        <v>27</v>
      </c>
      <c r="F10" s="3">
        <v>0</v>
      </c>
      <c r="G10" s="3" t="s">
        <v>44</v>
      </c>
      <c r="H10" s="19">
        <v>0.64</v>
      </c>
      <c r="I10" s="8">
        <v>66000</v>
      </c>
      <c r="J10" s="7">
        <f t="shared" si="0"/>
        <v>42240</v>
      </c>
      <c r="K10" s="3" t="s">
        <v>45</v>
      </c>
      <c r="L10" s="3" t="s">
        <v>25</v>
      </c>
      <c r="M10" s="3" t="s">
        <v>12</v>
      </c>
      <c r="N10" s="3" t="s">
        <v>13</v>
      </c>
      <c r="O10" s="3">
        <v>170405</v>
      </c>
      <c r="P10" s="3">
        <v>7204</v>
      </c>
      <c r="Q10" s="3">
        <v>5</v>
      </c>
      <c r="R10" s="3" t="s">
        <v>47</v>
      </c>
      <c r="S10" s="3" t="s">
        <v>46</v>
      </c>
      <c r="T10" s="3" t="s">
        <v>22</v>
      </c>
      <c r="U10" s="3" t="s">
        <v>47</v>
      </c>
      <c r="V10" s="5"/>
      <c r="W10" s="3" t="s">
        <v>26</v>
      </c>
    </row>
    <row r="11" spans="1:23" ht="52.8" x14ac:dyDescent="0.3">
      <c r="A11" s="6" t="s">
        <v>43</v>
      </c>
      <c r="B11" s="3" t="s">
        <v>16</v>
      </c>
      <c r="C11" s="3" t="s">
        <v>9</v>
      </c>
      <c r="D11" s="5"/>
      <c r="E11" s="3" t="s">
        <v>17</v>
      </c>
      <c r="F11" s="5">
        <v>0</v>
      </c>
      <c r="G11" s="3" t="s">
        <v>44</v>
      </c>
      <c r="H11" s="22">
        <v>1.698</v>
      </c>
      <c r="I11" s="9">
        <v>66000</v>
      </c>
      <c r="J11" s="17">
        <f>H11*I11</f>
        <v>112068</v>
      </c>
      <c r="K11" s="3" t="s">
        <v>45</v>
      </c>
      <c r="L11" s="3" t="s">
        <v>25</v>
      </c>
      <c r="M11" s="3" t="s">
        <v>12</v>
      </c>
      <c r="N11" s="3" t="s">
        <v>13</v>
      </c>
      <c r="O11" s="5">
        <v>170405</v>
      </c>
      <c r="P11" s="5">
        <v>7204</v>
      </c>
      <c r="Q11" s="5">
        <v>28</v>
      </c>
      <c r="R11" s="3" t="s">
        <v>47</v>
      </c>
      <c r="S11" s="3" t="s">
        <v>46</v>
      </c>
      <c r="T11" s="3" t="s">
        <v>22</v>
      </c>
      <c r="U11" s="3" t="s">
        <v>47</v>
      </c>
      <c r="V11" s="5"/>
      <c r="W11" s="3" t="s">
        <v>26</v>
      </c>
    </row>
    <row r="12" spans="1:23" ht="52.8" x14ac:dyDescent="0.3">
      <c r="A12" s="6" t="s">
        <v>43</v>
      </c>
      <c r="B12" s="3" t="s">
        <v>19</v>
      </c>
      <c r="C12" s="3" t="s">
        <v>9</v>
      </c>
      <c r="D12" s="5"/>
      <c r="E12" s="3" t="s">
        <v>20</v>
      </c>
      <c r="F12" s="5">
        <v>0</v>
      </c>
      <c r="G12" s="3" t="s">
        <v>44</v>
      </c>
      <c r="H12" s="19">
        <v>0.3</v>
      </c>
      <c r="I12" s="9">
        <v>66000</v>
      </c>
      <c r="J12" s="7">
        <f t="shared" si="0"/>
        <v>19800</v>
      </c>
      <c r="K12" s="3" t="s">
        <v>45</v>
      </c>
      <c r="L12" s="3" t="s">
        <v>25</v>
      </c>
      <c r="M12" s="3" t="s">
        <v>12</v>
      </c>
      <c r="N12" s="3" t="s">
        <v>13</v>
      </c>
      <c r="O12" s="5">
        <v>170405</v>
      </c>
      <c r="P12" s="5">
        <v>7204</v>
      </c>
      <c r="Q12" s="5">
        <v>4</v>
      </c>
      <c r="R12" s="3" t="s">
        <v>47</v>
      </c>
      <c r="S12" s="3" t="s">
        <v>46</v>
      </c>
      <c r="T12" s="3" t="s">
        <v>22</v>
      </c>
      <c r="U12" s="3" t="s">
        <v>47</v>
      </c>
      <c r="V12" s="5"/>
      <c r="W12" s="3" t="s">
        <v>26</v>
      </c>
    </row>
    <row r="13" spans="1:23" ht="52.8" x14ac:dyDescent="0.3">
      <c r="A13" s="6" t="s">
        <v>43</v>
      </c>
      <c r="B13" s="3" t="s">
        <v>8</v>
      </c>
      <c r="C13" s="3" t="s">
        <v>9</v>
      </c>
      <c r="D13" s="3"/>
      <c r="E13" s="3" t="s">
        <v>10</v>
      </c>
      <c r="F13" s="3">
        <v>0</v>
      </c>
      <c r="G13" s="3" t="s">
        <v>44</v>
      </c>
      <c r="H13" s="19">
        <v>0.2</v>
      </c>
      <c r="I13" s="8">
        <v>66000</v>
      </c>
      <c r="J13" s="7">
        <f t="shared" si="0"/>
        <v>13200</v>
      </c>
      <c r="K13" s="3" t="s">
        <v>45</v>
      </c>
      <c r="L13" s="3" t="s">
        <v>28</v>
      </c>
      <c r="M13" s="3" t="s">
        <v>12</v>
      </c>
      <c r="N13" s="3" t="s">
        <v>13</v>
      </c>
      <c r="O13" s="3">
        <v>170405</v>
      </c>
      <c r="P13" s="3">
        <v>7204</v>
      </c>
      <c r="Q13" s="3">
        <v>18</v>
      </c>
      <c r="R13" s="3" t="s">
        <v>47</v>
      </c>
      <c r="S13" s="3" t="s">
        <v>46</v>
      </c>
      <c r="T13" s="3" t="s">
        <v>22</v>
      </c>
      <c r="U13" s="3" t="s">
        <v>47</v>
      </c>
      <c r="V13" s="5"/>
      <c r="W13" s="3" t="s">
        <v>29</v>
      </c>
    </row>
    <row r="14" spans="1:23" ht="52.8" x14ac:dyDescent="0.3">
      <c r="A14" s="6" t="s">
        <v>43</v>
      </c>
      <c r="B14" s="3" t="s">
        <v>16</v>
      </c>
      <c r="C14" s="3" t="s">
        <v>9</v>
      </c>
      <c r="D14" s="5"/>
      <c r="E14" s="3" t="s">
        <v>17</v>
      </c>
      <c r="F14" s="5">
        <v>0</v>
      </c>
      <c r="G14" s="3" t="s">
        <v>44</v>
      </c>
      <c r="H14" s="20">
        <v>7.0999999999999994E-2</v>
      </c>
      <c r="I14" s="9">
        <v>66000</v>
      </c>
      <c r="J14" s="7">
        <f t="shared" si="0"/>
        <v>4686</v>
      </c>
      <c r="K14" s="3" t="s">
        <v>45</v>
      </c>
      <c r="L14" s="3" t="s">
        <v>28</v>
      </c>
      <c r="M14" s="3" t="s">
        <v>12</v>
      </c>
      <c r="N14" s="3" t="s">
        <v>13</v>
      </c>
      <c r="O14" s="5">
        <v>170405</v>
      </c>
      <c r="P14" s="5">
        <v>7204</v>
      </c>
      <c r="Q14" s="5">
        <v>28</v>
      </c>
      <c r="R14" s="3" t="s">
        <v>47</v>
      </c>
      <c r="S14" s="3" t="s">
        <v>46</v>
      </c>
      <c r="T14" s="3" t="s">
        <v>22</v>
      </c>
      <c r="U14" s="3" t="s">
        <v>47</v>
      </c>
      <c r="V14" s="5"/>
      <c r="W14" s="3" t="s">
        <v>29</v>
      </c>
    </row>
    <row r="15" spans="1:23" ht="52.8" x14ac:dyDescent="0.3">
      <c r="A15" s="6" t="s">
        <v>43</v>
      </c>
      <c r="B15" s="3" t="s">
        <v>19</v>
      </c>
      <c r="C15" s="3" t="s">
        <v>9</v>
      </c>
      <c r="D15" s="5"/>
      <c r="E15" s="3" t="s">
        <v>20</v>
      </c>
      <c r="F15" s="5">
        <v>0</v>
      </c>
      <c r="G15" s="3" t="s">
        <v>44</v>
      </c>
      <c r="H15" s="19">
        <v>0.1</v>
      </c>
      <c r="I15" s="9">
        <v>66000</v>
      </c>
      <c r="J15" s="7">
        <f t="shared" si="0"/>
        <v>6600</v>
      </c>
      <c r="K15" s="3" t="s">
        <v>45</v>
      </c>
      <c r="L15" s="3" t="s">
        <v>28</v>
      </c>
      <c r="M15" s="3" t="s">
        <v>12</v>
      </c>
      <c r="N15" s="3" t="s">
        <v>13</v>
      </c>
      <c r="O15" s="5">
        <v>170405</v>
      </c>
      <c r="P15" s="5">
        <v>7204</v>
      </c>
      <c r="Q15" s="5">
        <v>4</v>
      </c>
      <c r="R15" s="3" t="s">
        <v>47</v>
      </c>
      <c r="S15" s="3" t="s">
        <v>46</v>
      </c>
      <c r="T15" s="3" t="s">
        <v>22</v>
      </c>
      <c r="U15" s="3" t="s">
        <v>47</v>
      </c>
      <c r="V15" s="5"/>
      <c r="W15" s="3" t="s">
        <v>29</v>
      </c>
    </row>
    <row r="16" spans="1:23" ht="52.8" x14ac:dyDescent="0.3">
      <c r="A16" s="6" t="s">
        <v>30</v>
      </c>
      <c r="B16" s="3" t="s">
        <v>31</v>
      </c>
      <c r="C16" s="3" t="s">
        <v>9</v>
      </c>
      <c r="D16" s="3"/>
      <c r="E16" s="3" t="s">
        <v>32</v>
      </c>
      <c r="F16" s="4">
        <v>0</v>
      </c>
      <c r="G16" s="3" t="s">
        <v>44</v>
      </c>
      <c r="H16" s="19">
        <v>0.2</v>
      </c>
      <c r="I16" s="7">
        <v>520000</v>
      </c>
      <c r="J16" s="7">
        <f t="shared" si="0"/>
        <v>104000</v>
      </c>
      <c r="K16" s="3" t="s">
        <v>45</v>
      </c>
      <c r="L16" s="3" t="s">
        <v>18</v>
      </c>
      <c r="M16" s="3" t="s">
        <v>12</v>
      </c>
      <c r="N16" s="3" t="s">
        <v>13</v>
      </c>
      <c r="O16" s="3">
        <v>170402</v>
      </c>
      <c r="P16" s="3">
        <v>7602</v>
      </c>
      <c r="Q16" s="16">
        <v>4</v>
      </c>
      <c r="R16" s="3" t="s">
        <v>47</v>
      </c>
      <c r="S16" s="3" t="s">
        <v>46</v>
      </c>
      <c r="T16" s="3" t="s">
        <v>14</v>
      </c>
      <c r="U16" s="3" t="s">
        <v>47</v>
      </c>
      <c r="V16" s="3"/>
      <c r="W16" s="18" t="s">
        <v>15</v>
      </c>
    </row>
    <row r="17" spans="1:14" x14ac:dyDescent="0.3">
      <c r="A17" s="11"/>
      <c r="B17" s="11"/>
      <c r="C17" s="11"/>
      <c r="H17" s="23">
        <f>SUM(H2:H16)</f>
        <v>27.099000000000004</v>
      </c>
      <c r="I17" s="24"/>
      <c r="J17" s="25">
        <f>SUM(J2:J16)</f>
        <v>1879334</v>
      </c>
      <c r="L17" s="15"/>
      <c r="M17" s="15"/>
      <c r="N17" s="15"/>
    </row>
  </sheetData>
  <pageMargins left="0.7" right="0.7" top="0.75" bottom="0.75" header="0.3" footer="0.3"/>
  <pageSetup paperSize="8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2025-08-11T07:05:58Z</cp:lastPrinted>
  <dcterms:created xsi:type="dcterms:W3CDTF">2025-08-06T14:19:30Z</dcterms:created>
  <dcterms:modified xsi:type="dcterms:W3CDTF">2025-09-05T09:35:08Z</dcterms:modified>
</cp:coreProperties>
</file>