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2" i="1"/>
  <c r="J9" i="1" s="1"/>
  <c r="H4" i="1"/>
  <c r="H9" i="1" s="1"/>
</calcChain>
</file>

<file path=xl/sharedStrings.xml><?xml version="1.0" encoding="utf-8"?>
<sst xmlns="http://schemas.openxmlformats.org/spreadsheetml/2006/main" count="138" uniqueCount="57">
  <si>
    <t>Tulajdonos</t>
  </si>
  <si>
    <t>Egységár (nettó Ft/tonna)</t>
  </si>
  <si>
    <t>Vármegye</t>
  </si>
  <si>
    <t>Területileg illetékes kapcsolattartó neve, beosztása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</si>
  <si>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</si>
  <si>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</si>
  <si>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</si>
  <si>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</si>
  <si>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Horganyzott lemez hulladék</t>
  </si>
  <si>
    <t>MNV</t>
  </si>
  <si>
    <t xml:space="preserve">HORGANYZOTT LEMEZ HULLADÉK </t>
  </si>
  <si>
    <t>3 % idegen anyag</t>
  </si>
  <si>
    <t>Győr-Moson-Sopron Vármegye</t>
  </si>
  <si>
    <t>Győr-Moson-Sopron Vármegyei Igazgatóság Győri mérnökség 9027 Győr, Dohány u. 1.</t>
  </si>
  <si>
    <t>Némethy Miklós mérnökségvezető</t>
  </si>
  <si>
    <t>+36 70 442 5977</t>
  </si>
  <si>
    <t>7-13 óráig</t>
  </si>
  <si>
    <t xml:space="preserve"> -</t>
  </si>
  <si>
    <t>HSZ-2025/0013666</t>
  </si>
  <si>
    <t>Szalagkorlát, sérült, törött, görbe</t>
  </si>
  <si>
    <t>HSZ-2025/0013713</t>
  </si>
  <si>
    <t>Alumínium hulladék</t>
  </si>
  <si>
    <t>Jelzőtáblák: (A-026 1.TÍP 750 H.A: FORG.IR FÉNYJ KSZ; A-054 2.TÍP 750 H.A: GYALOGOSOK; A-024 2.TÍP 900 H.A: SZABADON ÉLŐ ÁLLAT; A-025 2.TÍP 900 H.A: ÚTON FOLYÓ MUNKÁK; A-050 2.TÍP 350X1000 H.A: VASÚTI ÁTJ 1 J; B-001 2.TÍP 750 H.A: ELSŐBBSÉGADÁS KÖT;  A-048 2.TÍP 350X1000 H.A: VASÚTI ÁTJ 2 J; A-045 2.TÍP 350X1000 H.A: VASÚTI ÁTJ 3 B; 3.TÍP (M2) H.A: FNS HÁTTERŰ TÁBLA; C-020 2.TÍP 750 H.A: 3-AS BEHAJTÁSI TIL; C-033_70 1.TÍP 750 H.A: SEBESSÉGKORL; C-020 1.TÍP 750 H.A: 3-AS BEHAJTÁSI TIL; C-031 1.TÍP 750 H.A: ELŐZNI TIL; C-045 1.TÍP 750 H.A: ELŐZÉSI TIL VÉG; C-047 1.TÍP 600 H.A: VÁRAKOZNI TIL; C-006 1.TÍP 600 H.A: SMK BEHAJTANI TILOS; C-033_100 1.TÍP 600 H.A: SEBESSÉGKORL; C-033_20 1.TÍP 600 H.A: SEBESSÉGKORL; C-023 1.TÍP 600 H.A: ÖSSZTÖMEG-KORL; C-020 1.TÍP 600 H.A: 3-AS BEHAJTÁSI TIL; C-048 1.TÍP 600 HA: MEGÁLLNI TIL; E-014 1.TÍP (M2) H.A: BESOROLÁS REND; E-009 1.TÍP (M2) H.A: KERÉKPÁRSÁV V; E-046 1.TÍP 600 H.A: VÁRAKOZÓHELY; E-038 2.TÍP 600 H.A: KIJEL GYALOG-ÁTKELŐ; E-038 2.TÍP 750 H.A: KIJEL GYALOG-ÁTKELŐ; E-039 1.TÍP 600 H.A: BUSZ MEGÁLLÓHELY; H-022 2.TÍP 350 H.A: FÉNYSOROMPÓ; H-080 1.TÍP 375X500 H.A: KIVÉVE CÉLFORG; ÚTIRÁNYJ.TÁBLA HORG.ACÉL 1/1 2M2 FELETT)</t>
  </si>
  <si>
    <t>5 % alatti festék, műanyag fólia bevonat</t>
  </si>
  <si>
    <t>Győr-Moson-Sopron Vármegyei Igazgatóság Mosonmagyaróvár mérnökség 9200 Mosonmagyaróvár, Levéli u. 1.</t>
  </si>
  <si>
    <t>Csigó András mérnökségvezető</t>
  </si>
  <si>
    <t>+36 30 979 0433</t>
  </si>
  <si>
    <t>17 04 05</t>
  </si>
  <si>
    <t>HSZ-2024/0013346</t>
  </si>
  <si>
    <t>szalagkorlát sérült, törött, görbe</t>
  </si>
  <si>
    <t>DAK KORLÁT EGYENES 8M  2M LYUK.;  SÉRÜLT,TÖRÖTT SZALAGKORLÁT</t>
  </si>
  <si>
    <t>HORGANYZOTT LEMEZ HULLADÉK</t>
  </si>
  <si>
    <t>Aluminium festetlen</t>
  </si>
  <si>
    <t>ALUMÍNIUM HULLADÉK</t>
  </si>
  <si>
    <t>17 04 02</t>
  </si>
  <si>
    <t>Aluminium festett</t>
  </si>
  <si>
    <t>ÚTIRÁNYJ.TÁBLA HORG.ACÉL 1/1 2M2 FELETT</t>
  </si>
  <si>
    <t>Fémhulladék megnevezése</t>
  </si>
  <si>
    <t>Tételszám SAP 10 számjegyű</t>
  </si>
  <si>
    <t>Egység</t>
  </si>
  <si>
    <t>Mennyiség (±20%)</t>
  </si>
  <si>
    <t>Érték (nettó Ft)</t>
  </si>
  <si>
    <t>Tárolási hely címe</t>
  </si>
  <si>
    <t>Területileg illetékes kapcsolattartó elérhetősége</t>
  </si>
  <si>
    <t xml:space="preserve">FAJ kód            </t>
  </si>
  <si>
    <t>Megközelíthetőség időpontja</t>
  </si>
  <si>
    <t>Helyszíni vágás megoldható-e? I/N</t>
  </si>
  <si>
    <t>Nem adagolható acélhulladék</t>
  </si>
  <si>
    <t>tonna</t>
  </si>
  <si>
    <t>Nem</t>
  </si>
  <si>
    <t>Közúton</t>
  </si>
  <si>
    <t>DAK BETÉTELEM (DEFORMÁCIÓS ); DAK OSZLOP  C140 1900MM 2 SOR; DAK OSZLOP  C120 1700MM; DAK OSZLOP  S150 1700MM (H2-J); DAK KORLÁT EGYENES 4M 4M LYUK.</t>
  </si>
  <si>
    <t>MNV Zrt. által meghatározott vagyonértékelés szerinti kategória</t>
  </si>
  <si>
    <t>Tételszámhoz tartozó anyag megnevezése és részletezése (pl csatorna, öltöző szekrény, csövek, kábelek, konténer stb…)</t>
  </si>
  <si>
    <t>Tételszámhoz tartozó anyag szennyezettsége (pl. műanyag szigetelés, idegen anyag tartalom) %-os arányban kell megadni</t>
  </si>
  <si>
    <t>Tárolási hely megközelíthetősége Közúton/Vasúton</t>
  </si>
  <si>
    <t>Helyszíni vágás esetés munkavédelmi követelmény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</si>
</sst>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6" formatCode="#,##0\ &quot;Ft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</cellXfs>
  <cellStyles count="2"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/>
  </sheetViews>
  <sheetFormatPr defaultColWidth="8.88671875" defaultRowHeight="13.2" x14ac:dyDescent="0.3"/>
  <cols>
    <col min="1" max="1" width="14.33203125" style="10" customWidth="1"/>
    <col min="2" max="2" width="16.6640625" style="10" customWidth="1"/>
    <col min="3" max="3" width="9.33203125" style="10" bestFit="1" customWidth="1"/>
    <col min="4" max="4" width="12.5546875" style="10" customWidth="1"/>
    <col min="5" max="5" width="64.5546875" style="10" bestFit="1" customWidth="1"/>
    <col min="6" max="6" width="18.109375" style="10" bestFit="1" customWidth="1"/>
    <col min="7" max="7" width="6.44140625" style="10" bestFit="1" customWidth="1"/>
    <col min="8" max="8" width="11.88671875" style="13" customWidth="1"/>
    <col min="9" max="9" width="13.33203125" style="12" customWidth="1"/>
    <col min="10" max="10" width="13.6640625" style="10" customWidth="1"/>
    <col min="11" max="11" width="18.6640625" style="10" customWidth="1"/>
    <col min="12" max="14" width="19" style="10" customWidth="1"/>
    <col min="15" max="15" width="12.33203125" style="10" customWidth="1"/>
    <col min="16" max="16" width="9.6640625" style="10" customWidth="1"/>
    <col min="17" max="17" width="10.109375" style="10" customWidth="1"/>
    <col min="18" max="19" width="19" style="10" customWidth="1"/>
    <col min="20" max="20" width="12.109375" style="10" customWidth="1"/>
    <col min="21" max="21" width="14.44140625" style="10" customWidth="1"/>
    <col min="22" max="23" width="19" style="10" customWidth="1"/>
    <col min="24" max="16384" width="8.88671875" style="10"/>
  </cols>
  <sheetData>
    <row r="1" spans="1:23" ht="92.4" x14ac:dyDescent="0.3">
      <c r="A1" s="5" t="s">
        <v>37</v>
      </c>
      <c r="B1" s="5" t="s">
        <v>52</v>
      </c>
      <c r="C1" s="5" t="s">
        <v>0</v>
      </c>
      <c r="D1" s="6" t="s">
        <v>38</v>
      </c>
      <c r="E1" s="6" t="s">
        <v>53</v>
      </c>
      <c r="F1" s="6" t="s">
        <v>54</v>
      </c>
      <c r="G1" s="6" t="s">
        <v>39</v>
      </c>
      <c r="H1" s="6" t="s">
        <v>40</v>
      </c>
      <c r="I1" s="6" t="s">
        <v>1</v>
      </c>
      <c r="J1" s="6" t="s">
        <v>41</v>
      </c>
      <c r="K1" s="6" t="s">
        <v>2</v>
      </c>
      <c r="L1" s="6" t="s">
        <v>42</v>
      </c>
      <c r="M1" s="6" t="s">
        <v>3</v>
      </c>
      <c r="N1" s="6" t="s">
        <v>43</v>
      </c>
      <c r="O1" s="6" t="s">
        <v>4</v>
      </c>
      <c r="P1" s="6" t="s">
        <v>5</v>
      </c>
      <c r="Q1" s="6" t="s">
        <v>44</v>
      </c>
      <c r="R1" s="6" t="s">
        <v>6</v>
      </c>
      <c r="S1" s="6" t="s">
        <v>55</v>
      </c>
      <c r="T1" s="6" t="s">
        <v>45</v>
      </c>
      <c r="U1" s="6" t="s">
        <v>46</v>
      </c>
      <c r="V1" s="6" t="s">
        <v>56</v>
      </c>
      <c r="W1" s="6" t="s">
        <v>7</v>
      </c>
    </row>
    <row r="2" spans="1:23" ht="39.6" customHeight="1" x14ac:dyDescent="0.3">
      <c r="A2" s="3" t="s">
        <v>47</v>
      </c>
      <c r="B2" s="3" t="s">
        <v>8</v>
      </c>
      <c r="C2" s="1" t="s">
        <v>9</v>
      </c>
      <c r="D2" s="1"/>
      <c r="E2" s="4" t="s">
        <v>10</v>
      </c>
      <c r="F2" s="1" t="s">
        <v>11</v>
      </c>
      <c r="G2" s="1" t="s">
        <v>48</v>
      </c>
      <c r="H2" s="16">
        <v>1.849</v>
      </c>
      <c r="I2" s="8">
        <v>66000</v>
      </c>
      <c r="J2" s="8">
        <f>H2*I2</f>
        <v>122034</v>
      </c>
      <c r="K2" s="1" t="s">
        <v>12</v>
      </c>
      <c r="L2" s="1" t="s">
        <v>13</v>
      </c>
      <c r="M2" s="1" t="s">
        <v>14</v>
      </c>
      <c r="N2" s="7" t="s">
        <v>15</v>
      </c>
      <c r="O2" s="1">
        <v>170405</v>
      </c>
      <c r="P2" s="1">
        <v>7204</v>
      </c>
      <c r="Q2" s="1">
        <v>28</v>
      </c>
      <c r="R2" s="1" t="s">
        <v>49</v>
      </c>
      <c r="S2" s="1" t="s">
        <v>50</v>
      </c>
      <c r="T2" s="1" t="s">
        <v>16</v>
      </c>
      <c r="U2" s="1" t="s">
        <v>49</v>
      </c>
      <c r="V2" s="1" t="s">
        <v>17</v>
      </c>
      <c r="W2" s="1" t="s">
        <v>18</v>
      </c>
    </row>
    <row r="3" spans="1:23" ht="52.8" x14ac:dyDescent="0.3">
      <c r="A3" s="3" t="s">
        <v>47</v>
      </c>
      <c r="B3" s="4" t="s">
        <v>19</v>
      </c>
      <c r="C3" s="1" t="s">
        <v>9</v>
      </c>
      <c r="D3" s="1"/>
      <c r="E3" s="4" t="s">
        <v>51</v>
      </c>
      <c r="F3" s="2">
        <v>0</v>
      </c>
      <c r="G3" s="1" t="s">
        <v>48</v>
      </c>
      <c r="H3" s="16">
        <v>11.76</v>
      </c>
      <c r="I3" s="8">
        <v>66000</v>
      </c>
      <c r="J3" s="8">
        <f t="shared" ref="J3:J8" si="0">H3*I3</f>
        <v>776160</v>
      </c>
      <c r="K3" s="1" t="s">
        <v>12</v>
      </c>
      <c r="L3" s="1" t="s">
        <v>13</v>
      </c>
      <c r="M3" s="1" t="s">
        <v>14</v>
      </c>
      <c r="N3" s="7" t="s">
        <v>15</v>
      </c>
      <c r="O3" s="1">
        <v>170405</v>
      </c>
      <c r="P3" s="1">
        <v>7204</v>
      </c>
      <c r="Q3" s="1">
        <v>18</v>
      </c>
      <c r="R3" s="1" t="s">
        <v>49</v>
      </c>
      <c r="S3" s="1" t="s">
        <v>50</v>
      </c>
      <c r="T3" s="1" t="s">
        <v>16</v>
      </c>
      <c r="U3" s="1" t="s">
        <v>49</v>
      </c>
      <c r="V3" s="1" t="s">
        <v>17</v>
      </c>
      <c r="W3" s="1" t="s">
        <v>20</v>
      </c>
    </row>
    <row r="4" spans="1:23" ht="243" customHeight="1" x14ac:dyDescent="0.3">
      <c r="A4" s="3" t="s">
        <v>47</v>
      </c>
      <c r="B4" s="3" t="s">
        <v>8</v>
      </c>
      <c r="C4" s="1" t="s">
        <v>9</v>
      </c>
      <c r="D4" s="1"/>
      <c r="E4" s="4" t="s">
        <v>22</v>
      </c>
      <c r="F4" s="1" t="s">
        <v>23</v>
      </c>
      <c r="G4" s="1" t="s">
        <v>48</v>
      </c>
      <c r="H4" s="17">
        <f>1.222401</f>
        <v>1.2224010000000001</v>
      </c>
      <c r="I4" s="8">
        <v>66000</v>
      </c>
      <c r="J4" s="8">
        <f t="shared" si="0"/>
        <v>80678.466</v>
      </c>
      <c r="K4" s="1" t="s">
        <v>12</v>
      </c>
      <c r="L4" s="1" t="s">
        <v>24</v>
      </c>
      <c r="M4" s="1" t="s">
        <v>25</v>
      </c>
      <c r="N4" s="7" t="s">
        <v>26</v>
      </c>
      <c r="O4" s="1" t="s">
        <v>27</v>
      </c>
      <c r="P4" s="1">
        <v>7204</v>
      </c>
      <c r="Q4" s="1">
        <v>28</v>
      </c>
      <c r="R4" s="1" t="s">
        <v>49</v>
      </c>
      <c r="S4" s="1" t="s">
        <v>50</v>
      </c>
      <c r="T4" s="1" t="s">
        <v>16</v>
      </c>
      <c r="U4" s="1" t="s">
        <v>49</v>
      </c>
      <c r="V4" s="1" t="s">
        <v>17</v>
      </c>
      <c r="W4" s="1" t="s">
        <v>28</v>
      </c>
    </row>
    <row r="5" spans="1:23" ht="79.2" x14ac:dyDescent="0.3">
      <c r="A5" s="3" t="s">
        <v>47</v>
      </c>
      <c r="B5" s="3" t="s">
        <v>29</v>
      </c>
      <c r="C5" s="1" t="s">
        <v>9</v>
      </c>
      <c r="D5" s="1"/>
      <c r="E5" s="4" t="s">
        <v>30</v>
      </c>
      <c r="F5" s="2">
        <v>0</v>
      </c>
      <c r="G5" s="1" t="s">
        <v>48</v>
      </c>
      <c r="H5" s="17">
        <v>12.582000000000001</v>
      </c>
      <c r="I5" s="8">
        <v>66000</v>
      </c>
      <c r="J5" s="8">
        <f t="shared" si="0"/>
        <v>830412</v>
      </c>
      <c r="K5" s="1" t="s">
        <v>12</v>
      </c>
      <c r="L5" s="1" t="s">
        <v>24</v>
      </c>
      <c r="M5" s="1" t="s">
        <v>25</v>
      </c>
      <c r="N5" s="7" t="s">
        <v>26</v>
      </c>
      <c r="O5" s="1" t="s">
        <v>27</v>
      </c>
      <c r="P5" s="1">
        <v>7204</v>
      </c>
      <c r="Q5" s="1">
        <v>18</v>
      </c>
      <c r="R5" s="1" t="s">
        <v>49</v>
      </c>
      <c r="S5" s="1" t="s">
        <v>50</v>
      </c>
      <c r="T5" s="1" t="s">
        <v>16</v>
      </c>
      <c r="U5" s="1" t="s">
        <v>49</v>
      </c>
      <c r="V5" s="1" t="s">
        <v>17</v>
      </c>
      <c r="W5" s="1" t="s">
        <v>28</v>
      </c>
    </row>
    <row r="6" spans="1:23" ht="79.2" x14ac:dyDescent="0.3">
      <c r="A6" s="3" t="s">
        <v>47</v>
      </c>
      <c r="B6" s="3" t="s">
        <v>8</v>
      </c>
      <c r="C6" s="1" t="s">
        <v>9</v>
      </c>
      <c r="D6" s="4"/>
      <c r="E6" s="4" t="s">
        <v>31</v>
      </c>
      <c r="F6" s="1" t="s">
        <v>11</v>
      </c>
      <c r="G6" s="1" t="s">
        <v>48</v>
      </c>
      <c r="H6" s="17">
        <v>0.74399999999999999</v>
      </c>
      <c r="I6" s="9">
        <v>66000</v>
      </c>
      <c r="J6" s="8">
        <f t="shared" si="0"/>
        <v>49104</v>
      </c>
      <c r="K6" s="1" t="s">
        <v>12</v>
      </c>
      <c r="L6" s="1" t="s">
        <v>24</v>
      </c>
      <c r="M6" s="1" t="s">
        <v>25</v>
      </c>
      <c r="N6" s="7" t="s">
        <v>26</v>
      </c>
      <c r="O6" s="1" t="s">
        <v>27</v>
      </c>
      <c r="P6" s="1">
        <v>7204</v>
      </c>
      <c r="Q6" s="1">
        <v>28</v>
      </c>
      <c r="R6" s="1" t="s">
        <v>49</v>
      </c>
      <c r="S6" s="1" t="s">
        <v>50</v>
      </c>
      <c r="T6" s="1" t="s">
        <v>16</v>
      </c>
      <c r="U6" s="1" t="s">
        <v>49</v>
      </c>
      <c r="V6" s="1" t="s">
        <v>17</v>
      </c>
      <c r="W6" s="4" t="s">
        <v>28</v>
      </c>
    </row>
    <row r="7" spans="1:23" ht="79.2" x14ac:dyDescent="0.3">
      <c r="A7" s="3" t="s">
        <v>21</v>
      </c>
      <c r="B7" s="3" t="s">
        <v>32</v>
      </c>
      <c r="C7" s="1" t="s">
        <v>9</v>
      </c>
      <c r="D7" s="1"/>
      <c r="E7" s="4" t="s">
        <v>33</v>
      </c>
      <c r="F7" s="1" t="s">
        <v>23</v>
      </c>
      <c r="G7" s="1" t="s">
        <v>48</v>
      </c>
      <c r="H7" s="17">
        <v>0.62350000000000005</v>
      </c>
      <c r="I7" s="8">
        <v>520000</v>
      </c>
      <c r="J7" s="8">
        <f t="shared" si="0"/>
        <v>324220</v>
      </c>
      <c r="K7" s="1" t="s">
        <v>12</v>
      </c>
      <c r="L7" s="1" t="s">
        <v>24</v>
      </c>
      <c r="M7" s="1" t="s">
        <v>25</v>
      </c>
      <c r="N7" s="7" t="s">
        <v>26</v>
      </c>
      <c r="O7" s="1" t="s">
        <v>34</v>
      </c>
      <c r="P7" s="1">
        <v>7602</v>
      </c>
      <c r="Q7" s="1">
        <v>28</v>
      </c>
      <c r="R7" s="1" t="s">
        <v>49</v>
      </c>
      <c r="S7" s="1" t="s">
        <v>50</v>
      </c>
      <c r="T7" s="1" t="s">
        <v>16</v>
      </c>
      <c r="U7" s="1" t="s">
        <v>49</v>
      </c>
      <c r="V7" s="1" t="s">
        <v>17</v>
      </c>
      <c r="W7" s="1" t="s">
        <v>28</v>
      </c>
    </row>
    <row r="8" spans="1:23" s="11" customFormat="1" ht="79.2" x14ac:dyDescent="0.3">
      <c r="A8" s="3" t="s">
        <v>21</v>
      </c>
      <c r="B8" s="3" t="s">
        <v>35</v>
      </c>
      <c r="C8" s="1" t="s">
        <v>9</v>
      </c>
      <c r="D8" s="1"/>
      <c r="E8" s="3" t="s">
        <v>36</v>
      </c>
      <c r="F8" s="1" t="s">
        <v>23</v>
      </c>
      <c r="G8" s="1" t="s">
        <v>48</v>
      </c>
      <c r="H8" s="18">
        <v>1.0608500000000001</v>
      </c>
      <c r="I8" s="8">
        <v>420000</v>
      </c>
      <c r="J8" s="8">
        <f t="shared" si="0"/>
        <v>445557.00000000006</v>
      </c>
      <c r="K8" s="1" t="s">
        <v>12</v>
      </c>
      <c r="L8" s="1" t="s">
        <v>24</v>
      </c>
      <c r="M8" s="1" t="s">
        <v>25</v>
      </c>
      <c r="N8" s="7" t="s">
        <v>26</v>
      </c>
      <c r="O8" s="1" t="s">
        <v>27</v>
      </c>
      <c r="P8" s="1">
        <v>7602</v>
      </c>
      <c r="Q8" s="1">
        <v>28</v>
      </c>
      <c r="R8" s="1" t="s">
        <v>49</v>
      </c>
      <c r="S8" s="1" t="s">
        <v>50</v>
      </c>
      <c r="T8" s="1" t="s">
        <v>16</v>
      </c>
      <c r="U8" s="1" t="s">
        <v>49</v>
      </c>
      <c r="V8" s="1" t="s">
        <v>17</v>
      </c>
      <c r="W8" s="3" t="s">
        <v>28</v>
      </c>
    </row>
    <row r="9" spans="1:23" x14ac:dyDescent="0.3">
      <c r="H9" s="19">
        <f>SUM(H2:H8)</f>
        <v>29.841750999999999</v>
      </c>
      <c r="I9" s="14"/>
      <c r="J9" s="15">
        <f>SUM(J2:J8)</f>
        <v>2628165.466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dcterms:created xsi:type="dcterms:W3CDTF">2025-08-06T14:24:51Z</dcterms:created>
  <dcterms:modified xsi:type="dcterms:W3CDTF">2025-09-05T09:41:14Z</dcterms:modified>
</cp:coreProperties>
</file>