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Debrecen" sheetId="2" r:id="rId1"/>
  </sheets>
  <definedNames>
    <definedName name="_xlnm._FilterDatabase" localSheetId="0" hidden="1">Debrecen!$A$1:$X$18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2" l="1"/>
  <c r="H19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2" i="2"/>
</calcChain>
</file>

<file path=xl/sharedStrings.xml><?xml version="1.0" encoding="utf-8"?>
<sst xmlns="http://schemas.openxmlformats.org/spreadsheetml/2006/main" count="297" uniqueCount="102">
  <si>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</si>
  <si>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</si>
  <si>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</si>
  <si>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</si>
  <si>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1.</t>
  </si>
  <si>
    <t>Nem adagolható acélhul -    ladék</t>
  </si>
  <si>
    <t>2.</t>
  </si>
  <si>
    <t>Adagolható acélhulladék</t>
  </si>
  <si>
    <t>3.</t>
  </si>
  <si>
    <t>6.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</si>
  <si>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</si>
  <si>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</si>
  <si>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</si>
  <si>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</si>
  <si>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</si>
  <si>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</si>
  <si>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</si>
  <si>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</si>
  <si>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</si>
  <si>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</si>
  <si>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</si>
  <si>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</si>
  <si>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</si>
  <si>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Betonacél, gubancvas, sodronykötél</t>
  </si>
  <si>
    <t>Szalagkorlát sérült, törött, görbe</t>
  </si>
  <si>
    <t>kg</t>
  </si>
  <si>
    <t>Sorszám</t>
  </si>
  <si>
    <t>Fémhulladék megnevezése</t>
  </si>
  <si>
    <t>Mennyiség (±20%)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</si>
  <si>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</si>
  <si>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</si>
  <si>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</si>
  <si>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</si>
  <si>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</si>
  <si>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</si>
  <si>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</si>
  <si>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Vegyes vashulladék</t>
  </si>
  <si>
    <t>MNV</t>
  </si>
  <si>
    <t>/</t>
  </si>
  <si>
    <t>közút karbantartás</t>
  </si>
  <si>
    <t xml:space="preserve">Hajdú-Bihar </t>
  </si>
  <si>
    <t xml:space="preserve">Debrecen, Bellegelőkert 36. sz </t>
  </si>
  <si>
    <t>170-405</t>
  </si>
  <si>
    <t>NEM</t>
  </si>
  <si>
    <t>07.00-14.00</t>
  </si>
  <si>
    <t xml:space="preserve">Nem </t>
  </si>
  <si>
    <t>MK</t>
  </si>
  <si>
    <t xml:space="preserve">Jármű alkatrés, kasza kés </t>
  </si>
  <si>
    <t>jármű karbantartás</t>
  </si>
  <si>
    <t xml:space="preserve">Horganyzott lemezhulladék </t>
  </si>
  <si>
    <t>170-402</t>
  </si>
  <si>
    <t>Közlekedési tábla és tartozék</t>
  </si>
  <si>
    <t xml:space="preserve">Korlát, oszlop, víznyelő </t>
  </si>
  <si>
    <t xml:space="preserve">tábla,  oszlop, tartozék </t>
  </si>
  <si>
    <t>HSZ-2026/0015235</t>
  </si>
  <si>
    <t>HSZ-2026/0015237</t>
  </si>
  <si>
    <t>HSZ-2026/0015236</t>
  </si>
  <si>
    <t>06/30-298-4504 szell.bela@hajdu.kozut.hu</t>
  </si>
  <si>
    <t>Széll Béla   gépész művezető</t>
  </si>
  <si>
    <t>Sérült szalagkorát, sérült oszlop</t>
  </si>
  <si>
    <t>Rongálódás, minőségi csere</t>
  </si>
  <si>
    <t>Hajdú-Bihar</t>
  </si>
  <si>
    <t>Polgár, Vörösmarty u. 1/A</t>
  </si>
  <si>
    <t>György József  Művezető</t>
  </si>
  <si>
    <t>06 30 2078147, gyorgy.jozsef@hajdu.kozut.hu</t>
  </si>
  <si>
    <t>Nem</t>
  </si>
  <si>
    <t>I</t>
  </si>
  <si>
    <t>HSZ-2026/0015205</t>
  </si>
  <si>
    <t>Sérült, kopott közlekedési tábla</t>
  </si>
  <si>
    <t>Sérült, kopott közlekedési tábla, oszlop</t>
  </si>
  <si>
    <t>60008753 VASHULLADÉK MNV 4m 8m  közúti DAK korlátelemek 4 mm vastagságú horganyzott vas</t>
  </si>
  <si>
    <t>közúti elhasznált korlátok cseréje</t>
  </si>
  <si>
    <t>Hajdú-Bihar vármegye</t>
  </si>
  <si>
    <t>4200 Hajdúszoboszló, Nyugati sor 3.</t>
  </si>
  <si>
    <t>Kosina József raktárgazdálkodó</t>
  </si>
  <si>
    <t>36(30)590-4182 kosina.jozsef@mavcsoport.hu</t>
  </si>
  <si>
    <t>7:00-15:00</t>
  </si>
  <si>
    <t>HSZ-2026/0015210</t>
  </si>
  <si>
    <t>Vegyes Vashulladék</t>
  </si>
  <si>
    <t>60008753 Vashulladék MNV macskaszemek 10 mm vastagságban</t>
  </si>
  <si>
    <t>közúti elhasznált elemek cseréje</t>
  </si>
  <si>
    <t>HSZ-2026/0015209</t>
  </si>
  <si>
    <t>60008757 HORGANYZOTT LEMEZ HULLADÉK MNV 3,5m hosszú oszlopok és max. 3,0 m x 1,5 m közlekedési táblák 2 mm vastagságú horganyzott lemez</t>
  </si>
  <si>
    <t xml:space="preserve">60008753 Vashulladék gépalkatrészek, kaszakések 4 mm alatti vastagságban </t>
  </si>
  <si>
    <t>gépalkatrészek cseréje</t>
  </si>
  <si>
    <t>HSZ-2026/0015211</t>
  </si>
  <si>
    <t>60008758 Alumínium hulladék közúti jelzőtábla lemezek, profilok és oszlopok</t>
  </si>
  <si>
    <t>20000223 AKNAFEDLAP + KERET KÖR 600 MNV öntvény 10 mm vastagságban;20000216 VÍZNYELŐRÁCS + KERET 48X48 MNV öntvény lefolyórács 10 mm vastagságban</t>
  </si>
  <si>
    <t>Horganyzott lemezhulladék</t>
  </si>
  <si>
    <t>Selejtezés</t>
  </si>
  <si>
    <t>4100 Berettyóújfalu Honvéd u 2</t>
  </si>
  <si>
    <t>Czirják Tibor gépészművezető</t>
  </si>
  <si>
    <t>30/278-9207 czirjak.tibor@hajdu.kozut.hu</t>
  </si>
  <si>
    <t>7:30-15:30</t>
  </si>
  <si>
    <t>Igen</t>
  </si>
  <si>
    <t>HSZ-2026/0015146</t>
  </si>
  <si>
    <t>Sérült alutábla</t>
  </si>
  <si>
    <t>Sérült törött lemeztábla</t>
  </si>
  <si>
    <t>0630/2789207</t>
  </si>
  <si>
    <t>30/2789207 czirjak.tibor@hajdu.kozut.hu</t>
  </si>
  <si>
    <t>7204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</si>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</sst>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3" fontId="5" fillId="0" borderId="1" xfId="1" applyNumberFormat="1" applyFont="1" applyBorder="1" applyAlignment="1">
      <alignment horizontal="center" vertical="center"/>
    </xf>
    <xf numFmtId="3" fontId="0" fillId="0" borderId="0" xfId="0" applyNumberFormat="1"/>
    <xf numFmtId="0" fontId="5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/>
    <xf numFmtId="0" fontId="7" fillId="0" borderId="1" xfId="0" applyFont="1" applyBorder="1" applyAlignment="1">
      <alignment horizontal="center" vertical="justify"/>
    </xf>
    <xf numFmtId="0" fontId="2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12" fillId="0" borderId="0" xfId="0" applyFont="1"/>
    <xf numFmtId="164" fontId="13" fillId="0" borderId="1" xfId="0" applyNumberFormat="1" applyFont="1" applyBorder="1" applyAlignment="1">
      <alignment horizontal="center" vertical="center"/>
    </xf>
    <xf numFmtId="164" fontId="12" fillId="0" borderId="0" xfId="0" applyNumberFormat="1" applyFont="1"/>
    <xf numFmtId="3" fontId="12" fillId="0" borderId="0" xfId="0" applyNumberFormat="1" applyFont="1"/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tabSelected="1" zoomScale="80" zoomScaleNormal="80" workbookViewId="0"/>
  </sheetViews>
  <sheetFormatPr defaultRowHeight="15" x14ac:dyDescent="0.25"/>
  <cols>
    <col min="1" max="1" width="9" customWidth="1"/>
    <col min="2" max="2" width="13.5703125" customWidth="1"/>
    <col min="3" max="3" width="15.5703125" customWidth="1"/>
    <col min="4" max="4" width="12.85546875" customWidth="1"/>
    <col min="5" max="5" width="16.28515625" customWidth="1"/>
    <col min="6" max="6" width="15.5703125" customWidth="1"/>
    <col min="7" max="7" width="7.140625" customWidth="1"/>
    <col min="8" max="8" width="17.140625" style="39" bestFit="1" customWidth="1"/>
    <col min="9" max="9" width="10" style="40" bestFit="1" customWidth="1"/>
    <col min="10" max="10" width="10" style="3" hidden="1" customWidth="1"/>
    <col min="11" max="12" width="14.42578125" style="1" customWidth="1"/>
    <col min="13" max="14" width="12.7109375" style="37" customWidth="1"/>
    <col min="15" max="15" width="13.5703125" style="37" customWidth="1"/>
    <col min="16" max="16" width="10" customWidth="1"/>
    <col min="17" max="17" width="7.28515625" customWidth="1"/>
    <col min="18" max="18" width="13.5703125" customWidth="1"/>
    <col min="19" max="19" width="19" customWidth="1"/>
    <col min="20" max="20" width="8.5703125" customWidth="1"/>
    <col min="21" max="21" width="7.140625" customWidth="1"/>
    <col min="22" max="22" width="11.140625" customWidth="1"/>
    <col min="23" max="23" width="23.42578125" customWidth="1"/>
    <col min="24" max="24" width="19.5703125" customWidth="1"/>
  </cols>
  <sheetData>
    <row r="1" spans="1:24" ht="125.1" customHeight="1" x14ac:dyDescent="0.25">
      <c r="A1" s="7" t="s">
        <v>26</v>
      </c>
      <c r="B1" s="8" t="s">
        <v>27</v>
      </c>
      <c r="C1" s="9" t="s">
        <v>31</v>
      </c>
      <c r="D1" s="9" t="s">
        <v>32</v>
      </c>
      <c r="E1" s="7" t="s">
        <v>15</v>
      </c>
      <c r="F1" s="7" t="s">
        <v>14</v>
      </c>
      <c r="G1" s="10" t="s">
        <v>33</v>
      </c>
      <c r="H1" s="11" t="s">
        <v>28</v>
      </c>
      <c r="I1" s="12" t="s">
        <v>34</v>
      </c>
      <c r="J1" s="12"/>
      <c r="K1" s="7" t="s">
        <v>11</v>
      </c>
      <c r="L1" s="13" t="s">
        <v>20</v>
      </c>
      <c r="M1" s="7" t="s">
        <v>0</v>
      </c>
      <c r="N1" s="7" t="s">
        <v>19</v>
      </c>
      <c r="O1" s="7" t="s">
        <v>21</v>
      </c>
      <c r="P1" s="7" t="s">
        <v>17</v>
      </c>
      <c r="Q1" s="7" t="s">
        <v>1</v>
      </c>
      <c r="R1" s="7" t="s">
        <v>16</v>
      </c>
      <c r="S1" s="13" t="s">
        <v>22</v>
      </c>
      <c r="T1" s="7" t="s">
        <v>2</v>
      </c>
      <c r="U1" s="7" t="s">
        <v>13</v>
      </c>
      <c r="V1" s="7" t="s">
        <v>12</v>
      </c>
      <c r="W1" s="7" t="s">
        <v>3</v>
      </c>
      <c r="X1" s="7" t="s">
        <v>35</v>
      </c>
    </row>
    <row r="2" spans="1:24" ht="33.75" customHeight="1" x14ac:dyDescent="0.25">
      <c r="A2" s="14" t="s">
        <v>4</v>
      </c>
      <c r="B2" s="15" t="s">
        <v>5</v>
      </c>
      <c r="C2" s="16" t="s">
        <v>36</v>
      </c>
      <c r="D2" s="4" t="s">
        <v>37</v>
      </c>
      <c r="E2" s="4" t="s">
        <v>52</v>
      </c>
      <c r="F2" s="17">
        <v>0.05</v>
      </c>
      <c r="G2" s="4" t="s">
        <v>25</v>
      </c>
      <c r="H2" s="29">
        <v>10348</v>
      </c>
      <c r="I2" s="30">
        <v>70</v>
      </c>
      <c r="J2" s="2">
        <f>H2*I2</f>
        <v>724360</v>
      </c>
      <c r="K2" s="4" t="s">
        <v>39</v>
      </c>
      <c r="L2" s="4" t="s">
        <v>40</v>
      </c>
      <c r="M2" s="28" t="s">
        <v>41</v>
      </c>
      <c r="N2" s="28" t="s">
        <v>58</v>
      </c>
      <c r="O2" s="28" t="s">
        <v>57</v>
      </c>
      <c r="P2" s="4" t="s">
        <v>42</v>
      </c>
      <c r="Q2" s="4">
        <v>7204</v>
      </c>
      <c r="R2" s="4">
        <v>18</v>
      </c>
      <c r="S2" s="4" t="s">
        <v>43</v>
      </c>
      <c r="T2" s="4" t="s">
        <v>44</v>
      </c>
      <c r="U2" s="18" t="s">
        <v>45</v>
      </c>
      <c r="V2" s="4" t="s">
        <v>38</v>
      </c>
      <c r="W2" s="4"/>
      <c r="X2" s="4" t="s">
        <v>55</v>
      </c>
    </row>
    <row r="3" spans="1:24" ht="34.5" customHeight="1" x14ac:dyDescent="0.25">
      <c r="A3" s="14"/>
      <c r="B3" s="15" t="s">
        <v>5</v>
      </c>
      <c r="C3" s="16" t="s">
        <v>36</v>
      </c>
      <c r="D3" s="4" t="s">
        <v>46</v>
      </c>
      <c r="E3" s="4" t="s">
        <v>47</v>
      </c>
      <c r="F3" s="17">
        <v>0.05</v>
      </c>
      <c r="G3" s="4" t="s">
        <v>25</v>
      </c>
      <c r="H3" s="29">
        <v>536.5</v>
      </c>
      <c r="I3" s="30">
        <v>70</v>
      </c>
      <c r="J3" s="2">
        <f t="shared" ref="J3:J18" si="0">H3*I3</f>
        <v>37555</v>
      </c>
      <c r="K3" s="4" t="s">
        <v>48</v>
      </c>
      <c r="L3" s="4" t="s">
        <v>40</v>
      </c>
      <c r="M3" s="28" t="s">
        <v>41</v>
      </c>
      <c r="N3" s="28" t="s">
        <v>58</v>
      </c>
      <c r="O3" s="28" t="s">
        <v>57</v>
      </c>
      <c r="P3" s="4" t="s">
        <v>42</v>
      </c>
      <c r="Q3" s="4">
        <v>7204</v>
      </c>
      <c r="R3" s="4">
        <v>18</v>
      </c>
      <c r="S3" s="4" t="s">
        <v>43</v>
      </c>
      <c r="T3" s="4" t="s">
        <v>44</v>
      </c>
      <c r="U3" s="18" t="s">
        <v>45</v>
      </c>
      <c r="V3" s="4" t="s">
        <v>38</v>
      </c>
      <c r="W3" s="19"/>
      <c r="X3" s="4" t="s">
        <v>56</v>
      </c>
    </row>
    <row r="4" spans="1:24" ht="31.5" x14ac:dyDescent="0.25">
      <c r="A4" s="20" t="s">
        <v>8</v>
      </c>
      <c r="B4" s="15" t="s">
        <v>18</v>
      </c>
      <c r="C4" s="16" t="s">
        <v>49</v>
      </c>
      <c r="D4" s="18" t="s">
        <v>37</v>
      </c>
      <c r="E4" s="18" t="s">
        <v>51</v>
      </c>
      <c r="F4" s="17">
        <v>0.05</v>
      </c>
      <c r="G4" s="4" t="s">
        <v>25</v>
      </c>
      <c r="H4" s="29">
        <v>2627</v>
      </c>
      <c r="I4" s="30">
        <v>70</v>
      </c>
      <c r="J4" s="2">
        <f t="shared" si="0"/>
        <v>183890</v>
      </c>
      <c r="K4" s="4" t="s">
        <v>39</v>
      </c>
      <c r="L4" s="4" t="s">
        <v>40</v>
      </c>
      <c r="M4" s="28" t="s">
        <v>41</v>
      </c>
      <c r="N4" s="28" t="s">
        <v>58</v>
      </c>
      <c r="O4" s="28" t="s">
        <v>57</v>
      </c>
      <c r="P4" s="4" t="s">
        <v>42</v>
      </c>
      <c r="Q4" s="4">
        <v>7204</v>
      </c>
      <c r="R4" s="4">
        <v>18</v>
      </c>
      <c r="S4" s="4" t="s">
        <v>43</v>
      </c>
      <c r="T4" s="4" t="s">
        <v>44</v>
      </c>
      <c r="U4" s="18" t="s">
        <v>45</v>
      </c>
      <c r="V4" s="4" t="s">
        <v>38</v>
      </c>
      <c r="W4" s="4"/>
      <c r="X4" s="4" t="s">
        <v>55</v>
      </c>
    </row>
    <row r="5" spans="1:24" ht="31.5" x14ac:dyDescent="0.25">
      <c r="A5" s="20"/>
      <c r="B5" s="15" t="s">
        <v>18</v>
      </c>
      <c r="C5" s="16" t="s">
        <v>49</v>
      </c>
      <c r="D5" s="18" t="s">
        <v>46</v>
      </c>
      <c r="E5" s="18" t="s">
        <v>51</v>
      </c>
      <c r="F5" s="17">
        <v>0.05</v>
      </c>
      <c r="G5" s="4" t="s">
        <v>25</v>
      </c>
      <c r="H5" s="29">
        <v>55</v>
      </c>
      <c r="I5" s="30">
        <v>70</v>
      </c>
      <c r="J5" s="2">
        <f t="shared" si="0"/>
        <v>3850</v>
      </c>
      <c r="K5" s="4" t="s">
        <v>39</v>
      </c>
      <c r="L5" s="4" t="s">
        <v>40</v>
      </c>
      <c r="M5" s="28" t="s">
        <v>41</v>
      </c>
      <c r="N5" s="28" t="s">
        <v>58</v>
      </c>
      <c r="O5" s="28" t="s">
        <v>57</v>
      </c>
      <c r="P5" s="4" t="s">
        <v>42</v>
      </c>
      <c r="Q5" s="4">
        <v>7204</v>
      </c>
      <c r="R5" s="4">
        <v>18</v>
      </c>
      <c r="S5" s="4" t="s">
        <v>43</v>
      </c>
      <c r="T5" s="4" t="s">
        <v>44</v>
      </c>
      <c r="U5" s="18" t="s">
        <v>45</v>
      </c>
      <c r="V5" s="4" t="s">
        <v>38</v>
      </c>
      <c r="W5" s="4"/>
      <c r="X5" s="4" t="s">
        <v>54</v>
      </c>
    </row>
    <row r="6" spans="1:24" ht="31.5" x14ac:dyDescent="0.25">
      <c r="A6" s="21" t="s">
        <v>9</v>
      </c>
      <c r="B6" s="16" t="s">
        <v>10</v>
      </c>
      <c r="C6" s="16" t="s">
        <v>10</v>
      </c>
      <c r="D6" s="18" t="s">
        <v>37</v>
      </c>
      <c r="E6" s="18" t="s">
        <v>53</v>
      </c>
      <c r="F6" s="17">
        <v>0.05</v>
      </c>
      <c r="G6" s="4" t="s">
        <v>25</v>
      </c>
      <c r="H6" s="29">
        <v>85</v>
      </c>
      <c r="I6" s="30">
        <v>550</v>
      </c>
      <c r="J6" s="2">
        <f t="shared" si="0"/>
        <v>46750</v>
      </c>
      <c r="K6" s="4" t="s">
        <v>39</v>
      </c>
      <c r="L6" s="4" t="s">
        <v>40</v>
      </c>
      <c r="M6" s="28" t="s">
        <v>41</v>
      </c>
      <c r="N6" s="28" t="s">
        <v>58</v>
      </c>
      <c r="O6" s="28" t="s">
        <v>57</v>
      </c>
      <c r="P6" s="4" t="s">
        <v>50</v>
      </c>
      <c r="Q6" s="4">
        <v>7602</v>
      </c>
      <c r="R6" s="4">
        <v>28</v>
      </c>
      <c r="S6" s="4" t="s">
        <v>43</v>
      </c>
      <c r="T6" s="4" t="s">
        <v>44</v>
      </c>
      <c r="U6" s="18" t="s">
        <v>45</v>
      </c>
      <c r="V6" s="4" t="s">
        <v>38</v>
      </c>
      <c r="W6" s="4"/>
      <c r="X6" s="4" t="s">
        <v>55</v>
      </c>
    </row>
    <row r="7" spans="1:24" ht="33.75" customHeight="1" x14ac:dyDescent="0.25">
      <c r="A7" s="14" t="s">
        <v>4</v>
      </c>
      <c r="B7" s="15" t="s">
        <v>5</v>
      </c>
      <c r="C7" s="22" t="s">
        <v>24</v>
      </c>
      <c r="D7" s="4" t="s">
        <v>37</v>
      </c>
      <c r="E7" s="4" t="s">
        <v>59</v>
      </c>
      <c r="F7" s="17">
        <v>0.05</v>
      </c>
      <c r="G7" s="4" t="s">
        <v>25</v>
      </c>
      <c r="H7" s="29">
        <v>1869.5</v>
      </c>
      <c r="I7" s="30">
        <v>70</v>
      </c>
      <c r="J7" s="2">
        <f t="shared" si="0"/>
        <v>130865</v>
      </c>
      <c r="K7" s="4" t="s">
        <v>60</v>
      </c>
      <c r="L7" s="4" t="s">
        <v>61</v>
      </c>
      <c r="M7" s="28" t="s">
        <v>62</v>
      </c>
      <c r="N7" s="28" t="s">
        <v>63</v>
      </c>
      <c r="O7" s="28" t="s">
        <v>64</v>
      </c>
      <c r="P7" s="4" t="s">
        <v>42</v>
      </c>
      <c r="Q7" s="4">
        <v>7204</v>
      </c>
      <c r="R7" s="4">
        <v>18</v>
      </c>
      <c r="S7" s="4" t="s">
        <v>65</v>
      </c>
      <c r="T7" s="4" t="s">
        <v>44</v>
      </c>
      <c r="U7" s="4" t="s">
        <v>66</v>
      </c>
      <c r="V7" s="4"/>
      <c r="W7" s="4"/>
      <c r="X7" s="18" t="s">
        <v>67</v>
      </c>
    </row>
    <row r="8" spans="1:24" ht="45" x14ac:dyDescent="0.25">
      <c r="A8" s="14"/>
      <c r="B8" s="15" t="s">
        <v>5</v>
      </c>
      <c r="C8" s="5" t="s">
        <v>30</v>
      </c>
      <c r="D8" s="4" t="s">
        <v>37</v>
      </c>
      <c r="E8" s="4" t="s">
        <v>68</v>
      </c>
      <c r="F8" s="17">
        <v>0.05</v>
      </c>
      <c r="G8" s="4" t="s">
        <v>25</v>
      </c>
      <c r="H8" s="38">
        <v>1615.7</v>
      </c>
      <c r="I8" s="30">
        <v>70</v>
      </c>
      <c r="J8" s="2">
        <f t="shared" si="0"/>
        <v>113099</v>
      </c>
      <c r="K8" s="4" t="s">
        <v>60</v>
      </c>
      <c r="L8" s="4" t="s">
        <v>61</v>
      </c>
      <c r="M8" s="28" t="s">
        <v>62</v>
      </c>
      <c r="N8" s="28" t="s">
        <v>63</v>
      </c>
      <c r="O8" s="28" t="s">
        <v>64</v>
      </c>
      <c r="P8" s="4" t="s">
        <v>42</v>
      </c>
      <c r="Q8" s="4">
        <v>7204</v>
      </c>
      <c r="R8" s="4">
        <v>18</v>
      </c>
      <c r="S8" s="4" t="s">
        <v>65</v>
      </c>
      <c r="T8" s="4" t="s">
        <v>44</v>
      </c>
      <c r="U8" s="4" t="s">
        <v>66</v>
      </c>
      <c r="V8" s="19"/>
      <c r="W8" s="19"/>
      <c r="X8" s="18" t="s">
        <v>67</v>
      </c>
    </row>
    <row r="9" spans="1:24" ht="31.5" x14ac:dyDescent="0.25">
      <c r="A9" s="23" t="s">
        <v>9</v>
      </c>
      <c r="B9" s="16" t="s">
        <v>10</v>
      </c>
      <c r="C9" s="5" t="s">
        <v>29</v>
      </c>
      <c r="D9" s="18" t="s">
        <v>37</v>
      </c>
      <c r="E9" s="18" t="s">
        <v>69</v>
      </c>
      <c r="F9" s="17">
        <v>0.05</v>
      </c>
      <c r="G9" s="4" t="s">
        <v>25</v>
      </c>
      <c r="H9" s="29">
        <v>49.5</v>
      </c>
      <c r="I9" s="30">
        <v>550</v>
      </c>
      <c r="J9" s="2">
        <f t="shared" si="0"/>
        <v>27225</v>
      </c>
      <c r="K9" s="4" t="s">
        <v>60</v>
      </c>
      <c r="L9" s="4" t="s">
        <v>61</v>
      </c>
      <c r="M9" s="28" t="s">
        <v>62</v>
      </c>
      <c r="N9" s="28" t="s">
        <v>63</v>
      </c>
      <c r="O9" s="28" t="s">
        <v>64</v>
      </c>
      <c r="P9" s="4" t="s">
        <v>50</v>
      </c>
      <c r="Q9" s="4">
        <v>7602</v>
      </c>
      <c r="R9" s="4">
        <v>28</v>
      </c>
      <c r="S9" s="4" t="s">
        <v>65</v>
      </c>
      <c r="T9" s="4" t="s">
        <v>44</v>
      </c>
      <c r="U9" s="4" t="s">
        <v>66</v>
      </c>
      <c r="V9" s="4"/>
      <c r="W9" s="4"/>
      <c r="X9" s="18" t="s">
        <v>67</v>
      </c>
    </row>
    <row r="10" spans="1:24" s="6" customFormat="1" ht="67.5" x14ac:dyDescent="0.25">
      <c r="A10" s="24" t="s">
        <v>4</v>
      </c>
      <c r="B10" s="25" t="s">
        <v>5</v>
      </c>
      <c r="C10" s="25" t="s">
        <v>24</v>
      </c>
      <c r="D10" s="4" t="s">
        <v>37</v>
      </c>
      <c r="E10" s="4" t="s">
        <v>70</v>
      </c>
      <c r="F10" s="4">
        <v>5</v>
      </c>
      <c r="G10" s="4" t="s">
        <v>25</v>
      </c>
      <c r="H10" s="29">
        <v>2500</v>
      </c>
      <c r="I10" s="30">
        <v>70</v>
      </c>
      <c r="J10" s="2">
        <f t="shared" si="0"/>
        <v>175000</v>
      </c>
      <c r="K10" s="4" t="s">
        <v>71</v>
      </c>
      <c r="L10" s="4" t="s">
        <v>72</v>
      </c>
      <c r="M10" s="28" t="s">
        <v>73</v>
      </c>
      <c r="N10" s="28" t="s">
        <v>74</v>
      </c>
      <c r="O10" s="28" t="s">
        <v>75</v>
      </c>
      <c r="P10" s="4">
        <v>170405</v>
      </c>
      <c r="Q10" s="4">
        <v>7204</v>
      </c>
      <c r="R10" s="4">
        <v>18</v>
      </c>
      <c r="S10" s="4" t="s">
        <v>43</v>
      </c>
      <c r="T10" s="4" t="s">
        <v>76</v>
      </c>
      <c r="U10" s="18" t="s">
        <v>66</v>
      </c>
      <c r="V10" s="4" t="s">
        <v>66</v>
      </c>
      <c r="W10" s="4"/>
      <c r="X10" s="4" t="s">
        <v>77</v>
      </c>
    </row>
    <row r="11" spans="1:24" s="6" customFormat="1" ht="42" x14ac:dyDescent="0.25">
      <c r="A11" s="14" t="s">
        <v>6</v>
      </c>
      <c r="B11" s="15" t="s">
        <v>7</v>
      </c>
      <c r="C11" s="25" t="s">
        <v>78</v>
      </c>
      <c r="D11" s="18" t="s">
        <v>37</v>
      </c>
      <c r="E11" s="4" t="s">
        <v>79</v>
      </c>
      <c r="F11" s="4">
        <v>5</v>
      </c>
      <c r="G11" s="4" t="s">
        <v>25</v>
      </c>
      <c r="H11" s="29">
        <v>300</v>
      </c>
      <c r="I11" s="30">
        <v>70</v>
      </c>
      <c r="J11" s="2">
        <f t="shared" si="0"/>
        <v>21000</v>
      </c>
      <c r="K11" s="4" t="s">
        <v>80</v>
      </c>
      <c r="L11" s="4" t="s">
        <v>72</v>
      </c>
      <c r="M11" s="28" t="s">
        <v>73</v>
      </c>
      <c r="N11" s="28" t="s">
        <v>74</v>
      </c>
      <c r="O11" s="28" t="s">
        <v>75</v>
      </c>
      <c r="P11" s="4">
        <v>170405</v>
      </c>
      <c r="Q11" s="4">
        <v>7204</v>
      </c>
      <c r="R11" s="4">
        <v>18</v>
      </c>
      <c r="S11" s="4" t="s">
        <v>43</v>
      </c>
      <c r="T11" s="4" t="s">
        <v>76</v>
      </c>
      <c r="U11" s="18" t="s">
        <v>66</v>
      </c>
      <c r="V11" s="4" t="s">
        <v>66</v>
      </c>
      <c r="W11" s="4"/>
      <c r="X11" s="4" t="s">
        <v>77</v>
      </c>
    </row>
    <row r="12" spans="1:24" s="6" customFormat="1" ht="101.25" x14ac:dyDescent="0.25">
      <c r="A12" s="14"/>
      <c r="B12" s="15" t="s">
        <v>7</v>
      </c>
      <c r="C12" s="25" t="s">
        <v>78</v>
      </c>
      <c r="D12" s="18" t="s">
        <v>37</v>
      </c>
      <c r="E12" s="4" t="s">
        <v>87</v>
      </c>
      <c r="F12" s="4">
        <v>5</v>
      </c>
      <c r="G12" s="4" t="s">
        <v>25</v>
      </c>
      <c r="H12" s="29">
        <v>300</v>
      </c>
      <c r="I12" s="30">
        <v>70</v>
      </c>
      <c r="J12" s="2">
        <f t="shared" si="0"/>
        <v>21000</v>
      </c>
      <c r="K12" s="4" t="s">
        <v>80</v>
      </c>
      <c r="L12" s="4" t="s">
        <v>72</v>
      </c>
      <c r="M12" s="28" t="s">
        <v>73</v>
      </c>
      <c r="N12" s="28" t="s">
        <v>74</v>
      </c>
      <c r="O12" s="28" t="s">
        <v>75</v>
      </c>
      <c r="P12" s="4">
        <v>170405</v>
      </c>
      <c r="Q12" s="4">
        <v>7204</v>
      </c>
      <c r="R12" s="4">
        <v>2</v>
      </c>
      <c r="S12" s="4" t="s">
        <v>43</v>
      </c>
      <c r="T12" s="4" t="s">
        <v>76</v>
      </c>
      <c r="U12" s="18" t="s">
        <v>66</v>
      </c>
      <c r="V12" s="4" t="s">
        <v>66</v>
      </c>
      <c r="W12" s="4"/>
      <c r="X12" s="4" t="s">
        <v>81</v>
      </c>
    </row>
    <row r="13" spans="1:24" s="6" customFormat="1" ht="101.25" x14ac:dyDescent="0.25">
      <c r="A13" s="14" t="s">
        <v>8</v>
      </c>
      <c r="B13" s="15" t="s">
        <v>18</v>
      </c>
      <c r="C13" s="25" t="s">
        <v>30</v>
      </c>
      <c r="D13" s="18" t="s">
        <v>37</v>
      </c>
      <c r="E13" s="4" t="s">
        <v>82</v>
      </c>
      <c r="F13" s="4">
        <v>5</v>
      </c>
      <c r="G13" s="4" t="s">
        <v>25</v>
      </c>
      <c r="H13" s="29">
        <v>2500</v>
      </c>
      <c r="I13" s="30">
        <v>70</v>
      </c>
      <c r="J13" s="2">
        <f t="shared" si="0"/>
        <v>175000</v>
      </c>
      <c r="K13" s="4" t="s">
        <v>80</v>
      </c>
      <c r="L13" s="4" t="s">
        <v>72</v>
      </c>
      <c r="M13" s="28" t="s">
        <v>73</v>
      </c>
      <c r="N13" s="28" t="s">
        <v>74</v>
      </c>
      <c r="O13" s="28" t="s">
        <v>75</v>
      </c>
      <c r="P13" s="4">
        <v>170405</v>
      </c>
      <c r="Q13" s="4">
        <v>7204</v>
      </c>
      <c r="R13" s="4">
        <v>28</v>
      </c>
      <c r="S13" s="4" t="s">
        <v>43</v>
      </c>
      <c r="T13" s="4" t="s">
        <v>76</v>
      </c>
      <c r="U13" s="18" t="s">
        <v>66</v>
      </c>
      <c r="V13" s="4" t="s">
        <v>66</v>
      </c>
      <c r="W13" s="4"/>
      <c r="X13" s="4" t="s">
        <v>77</v>
      </c>
    </row>
    <row r="14" spans="1:24" s="6" customFormat="1" ht="45" x14ac:dyDescent="0.25">
      <c r="A14" s="14"/>
      <c r="B14" s="15" t="s">
        <v>18</v>
      </c>
      <c r="C14" s="26" t="s">
        <v>23</v>
      </c>
      <c r="D14" s="18" t="s">
        <v>46</v>
      </c>
      <c r="E14" s="4" t="s">
        <v>83</v>
      </c>
      <c r="F14" s="4">
        <v>5</v>
      </c>
      <c r="G14" s="4" t="s">
        <v>25</v>
      </c>
      <c r="H14" s="29">
        <v>400</v>
      </c>
      <c r="I14" s="30">
        <v>59</v>
      </c>
      <c r="J14" s="2">
        <f t="shared" si="0"/>
        <v>23600</v>
      </c>
      <c r="K14" s="4" t="s">
        <v>84</v>
      </c>
      <c r="L14" s="4" t="s">
        <v>72</v>
      </c>
      <c r="M14" s="28" t="s">
        <v>73</v>
      </c>
      <c r="N14" s="28" t="s">
        <v>74</v>
      </c>
      <c r="O14" s="28" t="s">
        <v>75</v>
      </c>
      <c r="P14" s="4">
        <v>160117</v>
      </c>
      <c r="Q14" s="4">
        <v>7204</v>
      </c>
      <c r="R14" s="4">
        <v>12</v>
      </c>
      <c r="S14" s="4" t="s">
        <v>43</v>
      </c>
      <c r="T14" s="4" t="s">
        <v>76</v>
      </c>
      <c r="U14" s="18" t="s">
        <v>66</v>
      </c>
      <c r="V14" s="4" t="s">
        <v>66</v>
      </c>
      <c r="W14" s="4"/>
      <c r="X14" s="4" t="s">
        <v>85</v>
      </c>
    </row>
    <row r="15" spans="1:24" ht="45" x14ac:dyDescent="0.25">
      <c r="A15" s="27" t="s">
        <v>9</v>
      </c>
      <c r="B15" s="16" t="s">
        <v>10</v>
      </c>
      <c r="C15" s="16" t="s">
        <v>10</v>
      </c>
      <c r="D15" s="18" t="s">
        <v>37</v>
      </c>
      <c r="E15" s="4" t="s">
        <v>86</v>
      </c>
      <c r="F15" s="17">
        <v>0.05</v>
      </c>
      <c r="G15" s="28" t="s">
        <v>25</v>
      </c>
      <c r="H15" s="29">
        <v>100</v>
      </c>
      <c r="I15" s="30">
        <v>550</v>
      </c>
      <c r="J15" s="2">
        <f t="shared" si="0"/>
        <v>55000</v>
      </c>
      <c r="K15" s="28" t="s">
        <v>80</v>
      </c>
      <c r="L15" s="28" t="s">
        <v>72</v>
      </c>
      <c r="M15" s="28" t="s">
        <v>73</v>
      </c>
      <c r="N15" s="28" t="s">
        <v>74</v>
      </c>
      <c r="O15" s="28" t="s">
        <v>75</v>
      </c>
      <c r="P15" s="4">
        <v>170402</v>
      </c>
      <c r="Q15" s="4">
        <v>7602</v>
      </c>
      <c r="R15" s="4">
        <v>28</v>
      </c>
      <c r="S15" s="4" t="s">
        <v>43</v>
      </c>
      <c r="T15" s="4" t="s">
        <v>76</v>
      </c>
      <c r="U15" s="18" t="s">
        <v>66</v>
      </c>
      <c r="V15" s="4" t="s">
        <v>66</v>
      </c>
      <c r="W15" s="4"/>
      <c r="X15" s="4" t="s">
        <v>77</v>
      </c>
    </row>
    <row r="16" spans="1:24" ht="31.5" x14ac:dyDescent="0.25">
      <c r="A16" s="20" t="s">
        <v>6</v>
      </c>
      <c r="B16" s="31" t="s">
        <v>7</v>
      </c>
      <c r="C16" s="32" t="s">
        <v>88</v>
      </c>
      <c r="D16" s="18" t="s">
        <v>37</v>
      </c>
      <c r="E16" s="5" t="s">
        <v>97</v>
      </c>
      <c r="F16" s="17">
        <v>0.05</v>
      </c>
      <c r="G16" s="28" t="s">
        <v>25</v>
      </c>
      <c r="H16" s="29">
        <v>2058</v>
      </c>
      <c r="I16" s="30">
        <v>70</v>
      </c>
      <c r="J16" s="2">
        <f t="shared" si="0"/>
        <v>144060</v>
      </c>
      <c r="K16" s="28" t="s">
        <v>89</v>
      </c>
      <c r="L16" s="28" t="s">
        <v>61</v>
      </c>
      <c r="M16" s="28" t="s">
        <v>90</v>
      </c>
      <c r="N16" s="28" t="s">
        <v>91</v>
      </c>
      <c r="O16" s="28" t="s">
        <v>98</v>
      </c>
      <c r="P16" s="4">
        <v>170405</v>
      </c>
      <c r="Q16" s="4">
        <v>7204</v>
      </c>
      <c r="R16" s="4">
        <v>28</v>
      </c>
      <c r="S16" s="4" t="s">
        <v>65</v>
      </c>
      <c r="T16" s="4" t="s">
        <v>93</v>
      </c>
      <c r="U16" s="18" t="s">
        <v>94</v>
      </c>
      <c r="V16" s="18" t="s">
        <v>94</v>
      </c>
      <c r="W16" s="4" t="s">
        <v>99</v>
      </c>
      <c r="X16" s="4" t="s">
        <v>95</v>
      </c>
    </row>
    <row r="17" spans="1:24" ht="31.5" x14ac:dyDescent="0.25">
      <c r="A17" s="20"/>
      <c r="B17" s="31"/>
      <c r="C17" s="32"/>
      <c r="D17" s="18" t="s">
        <v>37</v>
      </c>
      <c r="E17" s="5" t="s">
        <v>24</v>
      </c>
      <c r="F17" s="17">
        <v>0.05</v>
      </c>
      <c r="G17" s="28" t="s">
        <v>25</v>
      </c>
      <c r="H17" s="29">
        <v>4185</v>
      </c>
      <c r="I17" s="30">
        <v>70</v>
      </c>
      <c r="J17" s="2">
        <f t="shared" si="0"/>
        <v>292950</v>
      </c>
      <c r="K17" s="28" t="s">
        <v>89</v>
      </c>
      <c r="L17" s="28" t="s">
        <v>61</v>
      </c>
      <c r="M17" s="28" t="s">
        <v>90</v>
      </c>
      <c r="N17" s="28" t="s">
        <v>91</v>
      </c>
      <c r="O17" s="28" t="s">
        <v>98</v>
      </c>
      <c r="P17" s="33">
        <v>170405</v>
      </c>
      <c r="Q17" s="34" t="s">
        <v>100</v>
      </c>
      <c r="R17" s="34" t="s">
        <v>101</v>
      </c>
      <c r="S17" s="34" t="s">
        <v>65</v>
      </c>
      <c r="T17" s="4" t="s">
        <v>93</v>
      </c>
      <c r="U17" s="18" t="s">
        <v>94</v>
      </c>
      <c r="V17" s="18" t="s">
        <v>94</v>
      </c>
      <c r="W17" s="4" t="s">
        <v>99</v>
      </c>
      <c r="X17" s="4" t="s">
        <v>95</v>
      </c>
    </row>
    <row r="18" spans="1:24" ht="31.5" x14ac:dyDescent="0.25">
      <c r="A18" s="21" t="s">
        <v>9</v>
      </c>
      <c r="B18" s="16" t="s">
        <v>10</v>
      </c>
      <c r="C18" s="35" t="s">
        <v>10</v>
      </c>
      <c r="D18" s="18" t="s">
        <v>37</v>
      </c>
      <c r="E18" s="18" t="s">
        <v>96</v>
      </c>
      <c r="F18" s="17">
        <v>0.05</v>
      </c>
      <c r="G18" s="28" t="s">
        <v>25</v>
      </c>
      <c r="H18" s="29">
        <v>218</v>
      </c>
      <c r="I18" s="30">
        <v>550</v>
      </c>
      <c r="J18" s="2">
        <f t="shared" si="0"/>
        <v>119900</v>
      </c>
      <c r="K18" s="36" t="s">
        <v>89</v>
      </c>
      <c r="L18" s="36" t="s">
        <v>61</v>
      </c>
      <c r="M18" s="28" t="s">
        <v>90</v>
      </c>
      <c r="N18" s="28" t="s">
        <v>91</v>
      </c>
      <c r="O18" s="28" t="s">
        <v>92</v>
      </c>
      <c r="P18" s="4">
        <v>170401</v>
      </c>
      <c r="Q18" s="4">
        <v>7602</v>
      </c>
      <c r="R18" s="4">
        <v>28</v>
      </c>
      <c r="S18" s="4" t="s">
        <v>65</v>
      </c>
      <c r="T18" s="4" t="s">
        <v>93</v>
      </c>
      <c r="U18" s="18" t="s">
        <v>94</v>
      </c>
      <c r="V18" s="18" t="s">
        <v>94</v>
      </c>
      <c r="W18" s="4" t="s">
        <v>92</v>
      </c>
      <c r="X18" s="4" t="s">
        <v>95</v>
      </c>
    </row>
    <row r="19" spans="1:24" x14ac:dyDescent="0.25">
      <c r="H19" s="39">
        <f>SUBTOTAL(9,H2:H18)</f>
        <v>29747.200000000001</v>
      </c>
      <c r="J19" s="3">
        <f>SUBTOTAL(9,J2:J18)</f>
        <v>2295104</v>
      </c>
    </row>
  </sheetData>
  <autoFilter ref="A1:X18"/>
  <mergeCells count="8">
    <mergeCell ref="A2:A3"/>
    <mergeCell ref="A4:A5"/>
    <mergeCell ref="A7:A8"/>
    <mergeCell ref="C16:C17"/>
    <mergeCell ref="A11:A12"/>
    <mergeCell ref="A13:A14"/>
    <mergeCell ref="A16:A17"/>
    <mergeCell ref="B16:B17"/>
  </mergeCells>
  <printOptions horizontalCentered="1" verticalCentered="1"/>
  <pageMargins left="0.25" right="0.25" top="0.75" bottom="0.75" header="0.3" footer="0.3"/>
  <pageSetup paperSize="9" scale="60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Debrecen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2026-09-30T10:41:19Z</dcterms:modified>
</cp:coreProperties>
</file>