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B:\SZK-RESZLEGEK\713_Hulladekertekesites\_Etrtekesites\Orosz 2 Tamás\KINCSTÁRI ÉRTÉKESÍTÉS\KÖZÚT ÉRTÉKESÍTÉS\2026\3. árverés\Árverési hirdetmény\"/>
    </mc:Choice>
  </mc:AlternateContent>
  <bookViews>
    <workbookView xWindow="-120" yWindow="-120" windowWidth="29040" windowHeight="15840"/>
  </bookViews>
  <sheets>
    <sheet name="M1 Kisbér" sheetId="2" r:id="rId1"/>
  </sheets>
  <definedNames>
    <definedName name="_xlnm._FilterDatabase" localSheetId="0" hidden="1">'M1 Kisbér'!$A$1:$W$10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2" l="1"/>
  <c r="I10" i="2"/>
  <c r="I9" i="2"/>
  <c r="I8" i="2"/>
  <c r="I7" i="2"/>
  <c r="I6" i="2"/>
  <c r="I5" i="2"/>
  <c r="I3" i="2" l="1"/>
  <c r="I4" i="2"/>
  <c r="I2" i="2"/>
  <c r="I11" i="2" s="1"/>
</calcChain>
</file>

<file path=xl/sharedStrings.xml><?xml version="1.0" encoding="utf-8"?>
<sst xmlns="http://schemas.openxmlformats.org/spreadsheetml/2006/main" count="149" uniqueCount="71">
  <si>
    <t>Tárolási hely neve,címe</t>
  </si>
  <si>
    <t>VTSZ szám</t>
  </si>
  <si>
    <t>Megkö-zelíthetőség időpont-ja</t>
  </si>
  <si>
    <t>Értékesítést lebonyolító  megnevezése, AE.jegyet kiállító egység neve,címe,telefon -száma (üzemi és városi)</t>
  </si>
  <si>
    <t>Nem adagolható acélhul -    ladék</t>
  </si>
  <si>
    <t>Alumínium hulladék</t>
  </si>
  <si>
    <t>Milyen tevékenységből származik               (pl. selejtezés, járműbontás, karbantartás)</t>
  </si>
  <si>
    <t>Helyszíni vágás esetés munka-védelmi követelmény</t>
  </si>
  <si>
    <t>Helyszí-ni vágás megold-ható-e? I/N</t>
  </si>
  <si>
    <t>Tételszámhoz tartozó anyag szennyezettsége (pl. műanyag szigetelés, idegen anyag tartalom)                             %-os arányban kell megadni</t>
  </si>
  <si>
    <t>Tételszámhoz tartozó  anyag megnevezése és részletezése
 (pl csatorna, öltöző szekrény, csövek, kábelek, konténer stb…)</t>
  </si>
  <si>
    <t xml:space="preserve">FAJ kód 
a szerződéskötő tölti ki a tételszámhoz tartozó részletezés alapján              </t>
  </si>
  <si>
    <t>Azonosító szám
 (HAK kód)</t>
  </si>
  <si>
    <t>Laza acélhulladék</t>
  </si>
  <si>
    <t>Területileg illetékes kapcsolattartó neve, beosztása</t>
  </si>
  <si>
    <t>Vármegye</t>
  </si>
  <si>
    <t>Területileg illetékes kapcsolattartó elérhetősége (telefonszáma, e-mail címe)</t>
  </si>
  <si>
    <t xml:space="preserve">Van-e lehetőség a telephelyen az adott mennyiséget hitelesített mérlegen lemérni és bizonylatot kiállítani? (IGEN/NEM) </t>
  </si>
  <si>
    <t>Szalagkorlát sérült, törött, görbe</t>
  </si>
  <si>
    <t>kg</t>
  </si>
  <si>
    <t>Fémhulladék megnevezése</t>
  </si>
  <si>
    <t>Mennyiség (±20%)</t>
  </si>
  <si>
    <t xml:space="preserve">Vegyes vashulladék </t>
  </si>
  <si>
    <t>Horganyzott lemez hulladék</t>
  </si>
  <si>
    <t>Az MNV Zrt. által meghatározott vagyonértékelési kategória, mely az MK saját tulajdonú készleteire is alkalmazandó!</t>
  </si>
  <si>
    <t>Tulajdonos (MNV/MK)</t>
  </si>
  <si>
    <t>Mértékegység (kilogramm)</t>
  </si>
  <si>
    <r>
      <t>Egységár (nettó Ft/</t>
    </r>
    <r>
      <rPr>
        <b/>
        <strike/>
        <sz val="10"/>
        <color theme="1"/>
        <rFont val="Times New Roman"/>
        <family val="1"/>
        <charset val="238"/>
      </rPr>
      <t xml:space="preserve"> </t>
    </r>
    <r>
      <rPr>
        <b/>
        <sz val="10"/>
        <color theme="1"/>
        <rFont val="Times New Roman"/>
        <family val="1"/>
        <charset val="238"/>
      </rPr>
      <t>kg)</t>
    </r>
  </si>
  <si>
    <t>HSZ eset száma (Több esetszám is felsorolható egy cellában!)</t>
  </si>
  <si>
    <t>MNV</t>
  </si>
  <si>
    <t>Horganyzott lemezhulladék</t>
  </si>
  <si>
    <t>Aluminíum hulladék</t>
  </si>
  <si>
    <t>horganyzott kotlát elemek</t>
  </si>
  <si>
    <t>közúti jelzőtáblák</t>
  </si>
  <si>
    <t>Selejtezés</t>
  </si>
  <si>
    <t>Komárom-Esztergom vármegye</t>
  </si>
  <si>
    <t>Magyar Közút Nzrt. 2870 Kisbér, Komáromi u. 29/c.</t>
  </si>
  <si>
    <t>Rapcsák György mérnökség vezető</t>
  </si>
  <si>
    <t>NEM</t>
  </si>
  <si>
    <t>H-P 6:00-14:20</t>
  </si>
  <si>
    <t>N</t>
  </si>
  <si>
    <t>06-30-690-1996 rapcsak.gyorgy@komarom.kozut.hu</t>
  </si>
  <si>
    <t>HSZ-2026/0015190</t>
  </si>
  <si>
    <t>Szalagkorlát, sérült, törött, görbe</t>
  </si>
  <si>
    <t>MK</t>
  </si>
  <si>
    <t>Bontott, sérült üzemanyagkút oszlop</t>
  </si>
  <si>
    <t>Üzemanyagkút felújítás</t>
  </si>
  <si>
    <t>Komárom-Esztergom</t>
  </si>
  <si>
    <t>Magyar Közút Esztergom Mérnökség vashulladék lerakóhely,  2500 Esztergom, Dobogókői út 84.</t>
  </si>
  <si>
    <t>Alscherné Hevesi Bernadett, raktáros adminisztrátor</t>
  </si>
  <si>
    <t>36/30 6901938
 alscherne.hevesi.bernadett@mavcsoport.hu</t>
  </si>
  <si>
    <t>06:00 - 14:00</t>
  </si>
  <si>
    <t>I</t>
  </si>
  <si>
    <t>HSZ-2025/0014108</t>
  </si>
  <si>
    <t>Szalagkorlát elemek</t>
  </si>
  <si>
    <t>Sérült elemek cseréje</t>
  </si>
  <si>
    <t>HSZ-2026/0015252</t>
  </si>
  <si>
    <t>sérült jelzőtáblák</t>
  </si>
  <si>
    <t>Sérült, kopott táblák cseréje</t>
  </si>
  <si>
    <t>oszlopok, útkorlát elemek
horganyzott</t>
  </si>
  <si>
    <t>Komárom-Esztergom Vármegye</t>
  </si>
  <si>
    <t>M3 Tatabánya Mérnökség, 2800 Tatabánya Táncsics Mihály u. 1/C</t>
  </si>
  <si>
    <t>Verebiné Erdei Adrienn, raktáros adminisztrátor</t>
  </si>
  <si>
    <t>06 30 437 52 60 verebine.erdei.adrienn@mavcsoport.hu</t>
  </si>
  <si>
    <t>H-P: 7:00-13:00</t>
  </si>
  <si>
    <t>HSZ-2026/0015294</t>
  </si>
  <si>
    <t>közlekedési tábla
horganyzott</t>
  </si>
  <si>
    <t>Víznyelőrács és keret</t>
  </si>
  <si>
    <t>HSZ-2026/0015293</t>
  </si>
  <si>
    <t>Nem adagolható acélhulladék</t>
  </si>
  <si>
    <t>Összérték (nettó 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</si>
</sst>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%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10" fontId="4" fillId="0" borderId="1" xfId="1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9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4" fontId="4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4" fontId="11" fillId="0" borderId="0" xfId="0" applyNumberFormat="1" applyFont="1"/>
    <xf numFmtId="164" fontId="11" fillId="0" borderId="0" xfId="0" applyNumberFormat="1" applyFont="1"/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</cellXfs>
  <cellStyles count="2">
    <cellStyle name="Normál" xfId="0" builtinId="0"/>
    <cellStyle name="Normál_Kimutatás fém hull szerz. t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W11"/>
  <sheetViews>
    <sheetView tabSelected="1" zoomScale="90" zoomScaleNormal="90" workbookViewId="0">
      <selection activeCell="N2" sqref="N2"/>
    </sheetView>
  </sheetViews>
  <sheetFormatPr defaultRowHeight="15" x14ac:dyDescent="0.25"/>
  <cols>
    <col min="1" max="1" width="10.85546875" customWidth="1"/>
    <col min="2" max="2" width="13" customWidth="1"/>
    <col min="3" max="3" width="10.85546875" customWidth="1"/>
    <col min="4" max="4" width="16.28515625" customWidth="1"/>
    <col min="5" max="5" width="15.5703125" customWidth="1"/>
    <col min="6" max="6" width="7.140625" customWidth="1"/>
    <col min="7" max="7" width="15.42578125" style="35" bestFit="1" customWidth="1"/>
    <col min="8" max="8" width="10.140625" style="36" customWidth="1"/>
    <col min="9" max="9" width="14.7109375" style="6" hidden="1" customWidth="1"/>
    <col min="10" max="11" width="14.42578125" style="1" customWidth="1"/>
    <col min="12" max="12" width="15" style="38" customWidth="1"/>
    <col min="13" max="13" width="12.7109375" style="38" customWidth="1"/>
    <col min="14" max="14" width="25.140625" style="38" customWidth="1"/>
    <col min="15" max="15" width="10" customWidth="1"/>
    <col min="16" max="16" width="7.28515625" customWidth="1"/>
    <col min="17" max="18" width="13.5703125" customWidth="1"/>
    <col min="19" max="19" width="8.5703125" customWidth="1"/>
    <col min="20" max="20" width="7.140625" customWidth="1"/>
    <col min="21" max="21" width="11.140625" customWidth="1"/>
    <col min="22" max="22" width="23.42578125" customWidth="1"/>
    <col min="23" max="23" width="11.5703125" customWidth="1"/>
  </cols>
  <sheetData>
    <row r="1" spans="1:23" ht="127.5" x14ac:dyDescent="0.25">
      <c r="A1" s="7" t="s">
        <v>20</v>
      </c>
      <c r="B1" s="8" t="s">
        <v>24</v>
      </c>
      <c r="C1" s="8" t="s">
        <v>25</v>
      </c>
      <c r="D1" s="9" t="s">
        <v>10</v>
      </c>
      <c r="E1" s="9" t="s">
        <v>9</v>
      </c>
      <c r="F1" s="10" t="s">
        <v>26</v>
      </c>
      <c r="G1" s="11" t="s">
        <v>21</v>
      </c>
      <c r="H1" s="10" t="s">
        <v>27</v>
      </c>
      <c r="I1" s="12" t="s">
        <v>70</v>
      </c>
      <c r="J1" s="9" t="s">
        <v>6</v>
      </c>
      <c r="K1" s="9" t="s">
        <v>15</v>
      </c>
      <c r="L1" s="9" t="s">
        <v>0</v>
      </c>
      <c r="M1" s="9" t="s">
        <v>14</v>
      </c>
      <c r="N1" s="9" t="s">
        <v>16</v>
      </c>
      <c r="O1" s="9" t="s">
        <v>12</v>
      </c>
      <c r="P1" s="9" t="s">
        <v>1</v>
      </c>
      <c r="Q1" s="9" t="s">
        <v>11</v>
      </c>
      <c r="R1" s="9" t="s">
        <v>17</v>
      </c>
      <c r="S1" s="9" t="s">
        <v>2</v>
      </c>
      <c r="T1" s="9" t="s">
        <v>8</v>
      </c>
      <c r="U1" s="9" t="s">
        <v>7</v>
      </c>
      <c r="V1" s="9" t="s">
        <v>3</v>
      </c>
      <c r="W1" s="9" t="s">
        <v>28</v>
      </c>
    </row>
    <row r="2" spans="1:23" s="3" customFormat="1" ht="45" customHeight="1" x14ac:dyDescent="0.25">
      <c r="A2" s="13" t="s">
        <v>4</v>
      </c>
      <c r="B2" s="14" t="s">
        <v>43</v>
      </c>
      <c r="C2" s="14" t="s">
        <v>29</v>
      </c>
      <c r="D2" s="4" t="s">
        <v>32</v>
      </c>
      <c r="E2" s="15">
        <v>0</v>
      </c>
      <c r="F2" s="16" t="s">
        <v>19</v>
      </c>
      <c r="G2" s="30">
        <v>7100</v>
      </c>
      <c r="H2" s="31">
        <v>70</v>
      </c>
      <c r="I2" s="17">
        <f t="shared" ref="I2:I8" si="0">G2*H2</f>
        <v>497000</v>
      </c>
      <c r="J2" s="4" t="s">
        <v>34</v>
      </c>
      <c r="K2" s="4" t="s">
        <v>35</v>
      </c>
      <c r="L2" s="19" t="s">
        <v>36</v>
      </c>
      <c r="M2" s="19" t="s">
        <v>37</v>
      </c>
      <c r="N2" s="19" t="s">
        <v>41</v>
      </c>
      <c r="O2" s="4">
        <v>170405</v>
      </c>
      <c r="P2" s="4">
        <v>7204</v>
      </c>
      <c r="Q2" s="4">
        <v>18</v>
      </c>
      <c r="R2" s="4" t="s">
        <v>38</v>
      </c>
      <c r="S2" s="4" t="s">
        <v>39</v>
      </c>
      <c r="T2" s="4" t="s">
        <v>40</v>
      </c>
      <c r="U2" s="4"/>
      <c r="V2" s="4"/>
      <c r="W2" s="4" t="s">
        <v>42</v>
      </c>
    </row>
    <row r="3" spans="1:23" s="2" customFormat="1" ht="45" customHeight="1" x14ac:dyDescent="0.25">
      <c r="A3" s="13" t="s">
        <v>4</v>
      </c>
      <c r="B3" s="18" t="s">
        <v>30</v>
      </c>
      <c r="C3" s="4" t="s">
        <v>29</v>
      </c>
      <c r="D3" s="4" t="s">
        <v>33</v>
      </c>
      <c r="E3" s="15">
        <v>5.0000000000000001E-3</v>
      </c>
      <c r="F3" s="19" t="s">
        <v>19</v>
      </c>
      <c r="G3" s="30">
        <v>2226.58</v>
      </c>
      <c r="H3" s="32">
        <v>70</v>
      </c>
      <c r="I3" s="17">
        <f t="shared" si="0"/>
        <v>155860.6</v>
      </c>
      <c r="J3" s="4" t="s">
        <v>34</v>
      </c>
      <c r="K3" s="4" t="s">
        <v>35</v>
      </c>
      <c r="L3" s="19" t="s">
        <v>36</v>
      </c>
      <c r="M3" s="19" t="s">
        <v>37</v>
      </c>
      <c r="N3" s="19" t="s">
        <v>41</v>
      </c>
      <c r="O3" s="4">
        <v>170405</v>
      </c>
      <c r="P3" s="4">
        <v>7204</v>
      </c>
      <c r="Q3" s="4">
        <v>28</v>
      </c>
      <c r="R3" s="4" t="s">
        <v>38</v>
      </c>
      <c r="S3" s="4" t="s">
        <v>39</v>
      </c>
      <c r="T3" s="4" t="s">
        <v>40</v>
      </c>
      <c r="U3" s="4"/>
      <c r="V3" s="4"/>
      <c r="W3" s="4" t="s">
        <v>42</v>
      </c>
    </row>
    <row r="4" spans="1:23" ht="42" x14ac:dyDescent="0.25">
      <c r="A4" s="20" t="s">
        <v>5</v>
      </c>
      <c r="B4" s="14" t="s">
        <v>31</v>
      </c>
      <c r="C4" s="4" t="s">
        <v>29</v>
      </c>
      <c r="D4" s="4" t="s">
        <v>33</v>
      </c>
      <c r="E4" s="21">
        <v>5.0000000000000001E-3</v>
      </c>
      <c r="F4" s="19" t="s">
        <v>19</v>
      </c>
      <c r="G4" s="33">
        <v>373.79</v>
      </c>
      <c r="H4" s="34">
        <v>550</v>
      </c>
      <c r="I4" s="22">
        <f t="shared" si="0"/>
        <v>205584.5</v>
      </c>
      <c r="J4" s="14" t="s">
        <v>34</v>
      </c>
      <c r="K4" s="4" t="s">
        <v>35</v>
      </c>
      <c r="L4" s="19" t="s">
        <v>36</v>
      </c>
      <c r="M4" s="19" t="s">
        <v>37</v>
      </c>
      <c r="N4" s="19" t="s">
        <v>41</v>
      </c>
      <c r="O4" s="14">
        <v>170402</v>
      </c>
      <c r="P4" s="14">
        <v>7602</v>
      </c>
      <c r="Q4" s="14">
        <v>28</v>
      </c>
      <c r="R4" s="14" t="s">
        <v>38</v>
      </c>
      <c r="S4" s="4" t="s">
        <v>39</v>
      </c>
      <c r="T4" s="5" t="s">
        <v>40</v>
      </c>
      <c r="U4" s="4"/>
      <c r="V4" s="4"/>
      <c r="W4" s="4" t="s">
        <v>42</v>
      </c>
    </row>
    <row r="5" spans="1:23" ht="73.5" x14ac:dyDescent="0.25">
      <c r="A5" s="13" t="s">
        <v>4</v>
      </c>
      <c r="B5" s="4" t="s">
        <v>22</v>
      </c>
      <c r="C5" s="4" t="s">
        <v>44</v>
      </c>
      <c r="D5" s="4" t="s">
        <v>45</v>
      </c>
      <c r="E5" s="23">
        <v>0.02</v>
      </c>
      <c r="F5" s="19" t="s">
        <v>19</v>
      </c>
      <c r="G5" s="28">
        <v>110</v>
      </c>
      <c r="H5" s="29">
        <v>70</v>
      </c>
      <c r="I5" s="24">
        <f t="shared" si="0"/>
        <v>7700</v>
      </c>
      <c r="J5" s="4" t="s">
        <v>46</v>
      </c>
      <c r="K5" s="4" t="s">
        <v>47</v>
      </c>
      <c r="L5" s="16" t="s">
        <v>48</v>
      </c>
      <c r="M5" s="19" t="s">
        <v>49</v>
      </c>
      <c r="N5" s="37" t="s">
        <v>50</v>
      </c>
      <c r="O5" s="4">
        <v>170405</v>
      </c>
      <c r="P5" s="4">
        <v>7204</v>
      </c>
      <c r="Q5" s="25">
        <v>18</v>
      </c>
      <c r="R5" s="25" t="s">
        <v>38</v>
      </c>
      <c r="S5" s="4" t="s">
        <v>51</v>
      </c>
      <c r="T5" s="25" t="s">
        <v>52</v>
      </c>
      <c r="U5" s="25"/>
      <c r="V5" s="4"/>
      <c r="W5" s="4" t="s">
        <v>53</v>
      </c>
    </row>
    <row r="6" spans="1:23" ht="73.5" x14ac:dyDescent="0.25">
      <c r="A6" s="13" t="s">
        <v>4</v>
      </c>
      <c r="B6" s="4" t="s">
        <v>18</v>
      </c>
      <c r="C6" s="4" t="s">
        <v>29</v>
      </c>
      <c r="D6" s="4" t="s">
        <v>54</v>
      </c>
      <c r="E6" s="23">
        <v>0.02</v>
      </c>
      <c r="F6" s="19" t="s">
        <v>19</v>
      </c>
      <c r="G6" s="28">
        <v>1407.9</v>
      </c>
      <c r="H6" s="29">
        <v>70</v>
      </c>
      <c r="I6" s="24">
        <f t="shared" si="0"/>
        <v>98553</v>
      </c>
      <c r="J6" s="4" t="s">
        <v>55</v>
      </c>
      <c r="K6" s="4" t="s">
        <v>47</v>
      </c>
      <c r="L6" s="19" t="s">
        <v>48</v>
      </c>
      <c r="M6" s="19" t="s">
        <v>49</v>
      </c>
      <c r="N6" s="37" t="s">
        <v>50</v>
      </c>
      <c r="O6" s="4">
        <v>170405</v>
      </c>
      <c r="P6" s="4">
        <v>7204</v>
      </c>
      <c r="Q6" s="25">
        <v>18</v>
      </c>
      <c r="R6" s="25" t="s">
        <v>38</v>
      </c>
      <c r="S6" s="4" t="s">
        <v>51</v>
      </c>
      <c r="T6" s="25" t="s">
        <v>52</v>
      </c>
      <c r="U6" s="25"/>
      <c r="V6" s="4"/>
      <c r="W6" s="4" t="s">
        <v>56</v>
      </c>
    </row>
    <row r="7" spans="1:23" ht="73.5" x14ac:dyDescent="0.25">
      <c r="A7" s="20" t="s">
        <v>13</v>
      </c>
      <c r="B7" s="4" t="s">
        <v>23</v>
      </c>
      <c r="C7" s="5" t="s">
        <v>29</v>
      </c>
      <c r="D7" s="5" t="s">
        <v>57</v>
      </c>
      <c r="E7" s="26">
        <v>0.02</v>
      </c>
      <c r="F7" s="19" t="s">
        <v>19</v>
      </c>
      <c r="G7" s="28">
        <v>1565.65</v>
      </c>
      <c r="H7" s="29">
        <v>70</v>
      </c>
      <c r="I7" s="24">
        <f t="shared" si="0"/>
        <v>109595.5</v>
      </c>
      <c r="J7" s="4" t="s">
        <v>58</v>
      </c>
      <c r="K7" s="4" t="s">
        <v>47</v>
      </c>
      <c r="L7" s="19" t="s">
        <v>48</v>
      </c>
      <c r="M7" s="19" t="s">
        <v>49</v>
      </c>
      <c r="N7" s="37" t="s">
        <v>50</v>
      </c>
      <c r="O7" s="4">
        <v>170405</v>
      </c>
      <c r="P7" s="4">
        <v>7204</v>
      </c>
      <c r="Q7" s="25">
        <v>28</v>
      </c>
      <c r="R7" s="25" t="s">
        <v>38</v>
      </c>
      <c r="S7" s="4" t="s">
        <v>51</v>
      </c>
      <c r="T7" s="25" t="s">
        <v>52</v>
      </c>
      <c r="U7" s="25"/>
      <c r="V7" s="4"/>
      <c r="W7" s="4" t="s">
        <v>56</v>
      </c>
    </row>
    <row r="8" spans="1:23" ht="52.5" x14ac:dyDescent="0.25">
      <c r="A8" s="13" t="s">
        <v>69</v>
      </c>
      <c r="B8" s="20" t="s">
        <v>18</v>
      </c>
      <c r="C8" s="4" t="s">
        <v>29</v>
      </c>
      <c r="D8" s="4" t="s">
        <v>59</v>
      </c>
      <c r="E8" s="27">
        <v>0</v>
      </c>
      <c r="F8" s="19" t="s">
        <v>19</v>
      </c>
      <c r="G8" s="28">
        <v>4390</v>
      </c>
      <c r="H8" s="29">
        <v>70</v>
      </c>
      <c r="I8" s="28">
        <f t="shared" si="0"/>
        <v>307300</v>
      </c>
      <c r="J8" s="19" t="s">
        <v>34</v>
      </c>
      <c r="K8" s="19" t="s">
        <v>60</v>
      </c>
      <c r="L8" s="19" t="s">
        <v>61</v>
      </c>
      <c r="M8" s="19" t="s">
        <v>62</v>
      </c>
      <c r="N8" s="19" t="s">
        <v>63</v>
      </c>
      <c r="O8" s="4">
        <v>170405</v>
      </c>
      <c r="P8" s="4">
        <v>7204</v>
      </c>
      <c r="Q8" s="4">
        <v>18</v>
      </c>
      <c r="R8" s="4" t="s">
        <v>38</v>
      </c>
      <c r="S8" s="4" t="s">
        <v>64</v>
      </c>
      <c r="T8" s="5" t="s">
        <v>40</v>
      </c>
      <c r="U8" s="4"/>
      <c r="V8" s="4"/>
      <c r="W8" s="4" t="s">
        <v>65</v>
      </c>
    </row>
    <row r="9" spans="1:23" ht="52.5" x14ac:dyDescent="0.25">
      <c r="A9" s="13" t="s">
        <v>69</v>
      </c>
      <c r="B9" s="20" t="s">
        <v>23</v>
      </c>
      <c r="C9" s="4" t="s">
        <v>29</v>
      </c>
      <c r="D9" s="4" t="s">
        <v>66</v>
      </c>
      <c r="E9" s="27">
        <v>5.0000000000000001E-3</v>
      </c>
      <c r="F9" s="19" t="s">
        <v>19</v>
      </c>
      <c r="G9" s="28">
        <v>350</v>
      </c>
      <c r="H9" s="29">
        <v>70</v>
      </c>
      <c r="I9" s="28">
        <f t="shared" ref="I9:I10" si="1">G9*H9</f>
        <v>24500</v>
      </c>
      <c r="J9" s="19" t="s">
        <v>34</v>
      </c>
      <c r="K9" s="19" t="s">
        <v>60</v>
      </c>
      <c r="L9" s="19" t="s">
        <v>61</v>
      </c>
      <c r="M9" s="19" t="s">
        <v>62</v>
      </c>
      <c r="N9" s="19" t="s">
        <v>63</v>
      </c>
      <c r="O9" s="4">
        <v>170405</v>
      </c>
      <c r="P9" s="4">
        <v>7204</v>
      </c>
      <c r="Q9" s="4">
        <v>28</v>
      </c>
      <c r="R9" s="4" t="s">
        <v>38</v>
      </c>
      <c r="S9" s="4" t="s">
        <v>64</v>
      </c>
      <c r="T9" s="5" t="s">
        <v>40</v>
      </c>
      <c r="U9" s="4"/>
      <c r="V9" s="4"/>
      <c r="W9" s="4" t="s">
        <v>65</v>
      </c>
    </row>
    <row r="10" spans="1:23" ht="52.5" x14ac:dyDescent="0.25">
      <c r="A10" s="13" t="s">
        <v>69</v>
      </c>
      <c r="B10" s="20" t="s">
        <v>22</v>
      </c>
      <c r="C10" s="4" t="s">
        <v>29</v>
      </c>
      <c r="D10" s="4" t="s">
        <v>67</v>
      </c>
      <c r="E10" s="27">
        <v>3.0000000000000001E-3</v>
      </c>
      <c r="F10" s="19" t="s">
        <v>19</v>
      </c>
      <c r="G10" s="28">
        <v>30</v>
      </c>
      <c r="H10" s="29">
        <v>70</v>
      </c>
      <c r="I10" s="28">
        <f t="shared" si="1"/>
        <v>2100</v>
      </c>
      <c r="J10" s="19" t="s">
        <v>34</v>
      </c>
      <c r="K10" s="19" t="s">
        <v>60</v>
      </c>
      <c r="L10" s="19" t="s">
        <v>61</v>
      </c>
      <c r="M10" s="19" t="s">
        <v>62</v>
      </c>
      <c r="N10" s="19" t="s">
        <v>63</v>
      </c>
      <c r="O10" s="4">
        <v>170405</v>
      </c>
      <c r="P10" s="4">
        <v>7204</v>
      </c>
      <c r="Q10" s="4">
        <v>2</v>
      </c>
      <c r="R10" s="4" t="s">
        <v>38</v>
      </c>
      <c r="S10" s="4" t="s">
        <v>64</v>
      </c>
      <c r="T10" s="5" t="s">
        <v>40</v>
      </c>
      <c r="U10" s="4"/>
      <c r="V10" s="4"/>
      <c r="W10" s="4" t="s">
        <v>68</v>
      </c>
    </row>
    <row r="11" spans="1:23" x14ac:dyDescent="0.25">
      <c r="G11" s="35">
        <f>SUBTOTAL(9,G2:G10)</f>
        <v>17553.919999999998</v>
      </c>
      <c r="I11" s="6">
        <f>SUBTOTAL(9,I2:I10)</f>
        <v>1408193.6</v>
      </c>
    </row>
  </sheetData>
  <autoFilter ref="A1:W10"/>
  <printOptions horizontalCentered="1" verticalCentered="1"/>
  <pageMargins left="0.25" right="0.25" top="0.75" bottom="0.75" header="0.3" footer="0.3"/>
  <pageSetup paperSize="9" scale="60" orientation="landscape" r:id="rId1"/>
  <headerFooter>
    <oddHeader>&amp;RIktató szám:           /2016/SZK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M1 Kisbér</vt:lpstr>
    </vt:vector>
  </TitlesOfParts>
  <Company>MÁV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Orosz 2 Tamás</dc:creator>
  <cp:lastModifiedBy>Orosz 2 Tamás (orosz2ta)</cp:lastModifiedBy>
  <cp:lastPrinted>2024-06-21T05:43:25Z</cp:lastPrinted>
  <dcterms:created xsi:type="dcterms:W3CDTF">2015-07-24T10:40:07Z</dcterms:created>
  <dcterms:modified xsi:type="dcterms:W3CDTF">2026-09-30T10:43:29Z</dcterms:modified>
</cp:coreProperties>
</file>