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SZK-RESZLEGEK\713_Hulladekertekesites\_Etrtekesites\Orosz 2 Tamás\KINCSTÁRI ÉRTÉKESÍTÉS\KÖZÚT ÉRTÉKESÍTÉS\2026\3. árverés\Árverési hirdetmény\"/>
    </mc:Choice>
  </mc:AlternateContent>
  <bookViews>
    <workbookView xWindow="-120" yWindow="-120" windowWidth="29040" windowHeight="15840"/>
  </bookViews>
  <sheets>
    <sheet name="ÜRES NYOMTATVÁNY" sheetId="2" r:id="rId1"/>
  </sheets>
  <definedNames>
    <definedName name="_xlnm._FilterDatabase" localSheetId="0" hidden="1">'ÜRES NYOMTATVÁNY'!$A$1:$X$15</definedName>
  </definedName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2" l="1"/>
  <c r="H16" i="2"/>
  <c r="J3" i="2"/>
  <c r="J4" i="2"/>
  <c r="J5" i="2"/>
  <c r="J6" i="2"/>
  <c r="J7" i="2"/>
  <c r="J8" i="2"/>
  <c r="J9" i="2"/>
  <c r="J10" i="2"/>
  <c r="J11" i="2"/>
  <c r="J12" i="2"/>
  <c r="J13" i="2"/>
  <c r="J14" i="2"/>
  <c r="J15" i="2"/>
  <c r="J2" i="2"/>
</calcChain>
</file>

<file path=xl/sharedStrings.xml><?xml version="1.0" encoding="utf-8"?>
<sst xmlns="http://schemas.openxmlformats.org/spreadsheetml/2006/main" count="256" uniqueCount="76">
  <si>
    <t>Tárolási hely neve,címe</t>
  </si>
  <si>
    <t>VTSZ szám</t>
  </si>
  <si>
    <t>Megkö-zelíthetőség időpont-ja</t>
  </si>
  <si>
    <t>Értékesítést lebonyolító  megnevezése, AE.jegyet kiállító egység neve,címe,telefon -száma (üzemi és városi)</t>
  </si>
  <si>
    <t>1.</t>
  </si>
  <si>
    <t>2.</t>
  </si>
  <si>
    <t>Adagolható acélhulladék</t>
  </si>
  <si>
    <t>3.</t>
  </si>
  <si>
    <t>6.</t>
  </si>
  <si>
    <t>Alumínium hulladék</t>
  </si>
  <si>
    <t>Milyen tevékenységből származik               (pl. selejtezés, járműbontás, karbantartás)</t>
  </si>
  <si>
    <t>Helyszíni vágás esetés munka-védelmi követelmény</t>
  </si>
  <si>
    <t>Helyszí-ni vágás megold-ható-e? I/N</t>
  </si>
  <si>
    <t>Tételszámhoz tartozó anyag szennyezettsége (pl. műanyag szigetelés, idegen anyag tartalom)                             %-os arányban kell megadni</t>
  </si>
  <si>
    <t>Tételszámhoz tartozó  anyag megnevezése és részletezése
 (pl csatorna, öltöző szekrény, csövek, kábelek, konténer stb…)</t>
  </si>
  <si>
    <t xml:space="preserve">FAJ kód 
a szerződéskötő tölti ki a tételszámhoz tartozó részletezés alapján              </t>
  </si>
  <si>
    <t>Azonosító szám
 (HAK kód)</t>
  </si>
  <si>
    <t>Laza acélhulladék</t>
  </si>
  <si>
    <t>Területileg illetékes kapcsolattartó neve, beosztása</t>
  </si>
  <si>
    <t>Vármegye</t>
  </si>
  <si>
    <t>Területileg illetékes kapcsolattartó elérhetősége (telefonszáma, e-mail címe)</t>
  </si>
  <si>
    <t xml:space="preserve">Van-e lehetőség a telephelyen az adott mennyiséget hitelesített mérlegen lemérni és bizonylatot kiállítani? (IGEN/NEM) </t>
  </si>
  <si>
    <t>Szalagkorlát sérült, törött, görbe</t>
  </si>
  <si>
    <t>kg</t>
  </si>
  <si>
    <t>Sorszám</t>
  </si>
  <si>
    <t>Fémhulladék megnevezése</t>
  </si>
  <si>
    <t>Mennyiség (±20%)</t>
  </si>
  <si>
    <t>Aluminium hulladék</t>
  </si>
  <si>
    <t>Az MNV Zrt. által meghatározott vagyonértékelési kategória, mely az MK saját tulajdonú készleteire is alkalmazandó!</t>
  </si>
  <si>
    <t>Tulajdonos (MNV/MK)</t>
  </si>
  <si>
    <t>Mértékegység (kilogramm)</t>
  </si>
  <si>
    <r>
      <t>Egységár (nettó Ft/</t>
    </r>
    <r>
      <rPr>
        <b/>
        <strike/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>kg)</t>
    </r>
  </si>
  <si>
    <t>HSZ eset száma (Több esetszám is felsorolható egy cellában!)</t>
  </si>
  <si>
    <t>Horganyzott acélhulladék</t>
  </si>
  <si>
    <t>MNV</t>
  </si>
  <si>
    <t>Fénytörőháló tartóoszlop</t>
  </si>
  <si>
    <t>Selejtezés</t>
  </si>
  <si>
    <t>Nógrád</t>
  </si>
  <si>
    <t>N2 mérnökség, 3104 Salgótarján, Park út 1.</t>
  </si>
  <si>
    <t>Fülöp Georgina mérnökségvezető</t>
  </si>
  <si>
    <t>020110</t>
  </si>
  <si>
    <t>NEM</t>
  </si>
  <si>
    <t>N</t>
  </si>
  <si>
    <t>-</t>
  </si>
  <si>
    <t>Vegyes vashulladék</t>
  </si>
  <si>
    <t>Hídkorlát</t>
  </si>
  <si>
    <t>MK</t>
  </si>
  <si>
    <t>Szalagkorlát</t>
  </si>
  <si>
    <t>Horganyzott lemezhulladék</t>
  </si>
  <si>
    <t>Közlekedési táblák</t>
  </si>
  <si>
    <t>Táblatartó cső</t>
  </si>
  <si>
    <t>Közlekedési tábla</t>
  </si>
  <si>
    <t>HSZ-2026/0015223</t>
  </si>
  <si>
    <t>HSZ-2026/0015224</t>
  </si>
  <si>
    <t>fulop.georgina@nograd.kozut.hu, +363060558708</t>
  </si>
  <si>
    <t>HSZ-2026/0015225</t>
  </si>
  <si>
    <t xml:space="preserve"> HSZ-2026/0015226</t>
  </si>
  <si>
    <t>Szalagkorlát sérült, törött</t>
  </si>
  <si>
    <t>Sérült szalagkorlát, korlátláb</t>
  </si>
  <si>
    <t>Bontás</t>
  </si>
  <si>
    <t>N3 mérnökség, 2660 Balassagyarmat, Fáy András út 7.</t>
  </si>
  <si>
    <t>Csábi-Kovács Krisztina mérnökségvezető</t>
  </si>
  <si>
    <t>csabi-kovacs.krisztina@nograd.kozut.hu; +36301817323</t>
  </si>
  <si>
    <t>200140</t>
  </si>
  <si>
    <t>H-CS: 07:00-15:00; P: 07:00-13:00</t>
  </si>
  <si>
    <t>HSZ-2026/0015215</t>
  </si>
  <si>
    <t>Jelzőtáblák</t>
  </si>
  <si>
    <t>Egyéb tábla, bilincs</t>
  </si>
  <si>
    <t>7204</t>
  </si>
  <si>
    <t>28</t>
  </si>
  <si>
    <t>HSZ-2026/0015214</t>
  </si>
  <si>
    <t>Bilincs, oszlop</t>
  </si>
  <si>
    <t>H-CS: 07:00-15:50; P:07:00-13:00</t>
  </si>
  <si>
    <t>HSZ-2026/0015219</t>
  </si>
  <si>
    <t>Vízelnyelőrács</t>
  </si>
  <si>
    <t>Nem adagolható acélhulladék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</si>
</sst>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6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Times New Roman"/>
      <family val="1"/>
      <charset val="238"/>
    </font>
    <font>
      <sz val="8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strike/>
      <sz val="10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color theme="10"/>
      <name val="Times New Roman"/>
      <family val="1"/>
      <charset val="238"/>
    </font>
    <font>
      <sz val="8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b/>
      <u/>
      <sz val="8"/>
      <color theme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9" fillId="0" borderId="0" applyNumberFormat="0" applyFill="0" applyBorder="0" applyAlignment="0" applyProtection="0"/>
  </cellStyleXfs>
  <cellXfs count="62">
    <xf numFmtId="0" fontId="0" fillId="0" borderId="0" xfId="0"/>
    <xf numFmtId="0" fontId="5" fillId="0" borderId="1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164" fontId="5" fillId="0" borderId="3" xfId="1" applyNumberFormat="1" applyFont="1" applyBorder="1" applyAlignment="1">
      <alignment horizontal="center" vertical="center"/>
    </xf>
    <xf numFmtId="3" fontId="5" fillId="0" borderId="7" xfId="1" applyNumberFormat="1" applyFont="1" applyBorder="1" applyAlignment="1">
      <alignment horizontal="center" vertical="center"/>
    </xf>
    <xf numFmtId="3" fontId="5" fillId="0" borderId="5" xfId="1" applyNumberFormat="1" applyFont="1" applyBorder="1" applyAlignment="1">
      <alignment horizontal="center" vertical="center"/>
    </xf>
    <xf numFmtId="3" fontId="0" fillId="0" borderId="0" xfId="0" applyNumberFormat="1"/>
    <xf numFmtId="0" fontId="2" fillId="0" borderId="8" xfId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5" fillId="0" borderId="6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9" fontId="5" fillId="0" borderId="5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9" fontId="5" fillId="0" borderId="10" xfId="1" applyNumberFormat="1" applyFont="1" applyBorder="1" applyAlignment="1">
      <alignment horizontal="center" vertical="center" wrapText="1"/>
    </xf>
    <xf numFmtId="0" fontId="0" fillId="0" borderId="9" xfId="0" applyBorder="1"/>
    <xf numFmtId="0" fontId="12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164" fontId="1" fillId="0" borderId="7" xfId="1" applyNumberFormat="1" applyFont="1" applyBorder="1" applyAlignment="1">
      <alignment horizontal="center" vertical="center" wrapText="1"/>
    </xf>
    <xf numFmtId="3" fontId="7" fillId="0" borderId="7" xfId="1" applyNumberFormat="1" applyFont="1" applyFill="1" applyBorder="1" applyAlignment="1">
      <alignment horizontal="center" vertical="center" wrapText="1"/>
    </xf>
    <xf numFmtId="0" fontId="1" fillId="0" borderId="7" xfId="1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9" fontId="5" fillId="0" borderId="7" xfId="1" applyNumberFormat="1" applyFont="1" applyBorder="1" applyAlignment="1">
      <alignment horizontal="center" vertical="center" wrapText="1"/>
    </xf>
    <xf numFmtId="49" fontId="5" fillId="0" borderId="7" xfId="1" applyNumberFormat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49" fontId="5" fillId="0" borderId="7" xfId="1" applyNumberFormat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0" fillId="0" borderId="7" xfId="0" applyBorder="1"/>
    <xf numFmtId="0" fontId="12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5" fillId="0" borderId="7" xfId="1" applyFont="1" applyBorder="1" applyAlignment="1">
      <alignment horizontal="left" vertical="center"/>
    </xf>
    <xf numFmtId="0" fontId="14" fillId="0" borderId="7" xfId="1" applyFont="1" applyBorder="1" applyAlignment="1">
      <alignment horizontal="center" vertical="center" wrapText="1"/>
    </xf>
    <xf numFmtId="0" fontId="15" fillId="0" borderId="7" xfId="2" applyFont="1" applyBorder="1" applyAlignment="1">
      <alignment horizontal="center" vertical="center" wrapText="1"/>
    </xf>
    <xf numFmtId="0" fontId="13" fillId="0" borderId="0" xfId="0" applyFont="1"/>
    <xf numFmtId="164" fontId="14" fillId="0" borderId="7" xfId="1" applyNumberFormat="1" applyFont="1" applyBorder="1" applyAlignment="1">
      <alignment horizontal="center" vertical="center"/>
    </xf>
    <xf numFmtId="3" fontId="14" fillId="0" borderId="7" xfId="1" applyNumberFormat="1" applyFont="1" applyBorder="1" applyAlignment="1">
      <alignment horizontal="center" vertical="center"/>
    </xf>
    <xf numFmtId="164" fontId="13" fillId="0" borderId="0" xfId="0" applyNumberFormat="1" applyFont="1"/>
    <xf numFmtId="3" fontId="13" fillId="0" borderId="0" xfId="0" applyNumberFormat="1" applyFont="1"/>
  </cellXfs>
  <cellStyles count="3">
    <cellStyle name="Hivatkozás" xfId="2" builtinId="8"/>
    <cellStyle name="Normál" xfId="0" builtinId="0"/>
    <cellStyle name="Normál_Kimutatás fém hull szerz. t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ulop.georgina@nograd.kozut.hu,%20+363060558708" TargetMode="External"/><Relationship Id="rId13" Type="http://schemas.openxmlformats.org/officeDocument/2006/relationships/hyperlink" Target="mailto:fulop.georgina@nograd.kozut.hu,%20+363060558708" TargetMode="External"/><Relationship Id="rId3" Type="http://schemas.openxmlformats.org/officeDocument/2006/relationships/hyperlink" Target="mailto:csabi-kovacs.krisztina@nograd.kozut.hu;%20+36301817323" TargetMode="External"/><Relationship Id="rId7" Type="http://schemas.openxmlformats.org/officeDocument/2006/relationships/hyperlink" Target="mailto:fulop.georgina@nograd.kozut.hu,%20+363060558708" TargetMode="External"/><Relationship Id="rId12" Type="http://schemas.openxmlformats.org/officeDocument/2006/relationships/hyperlink" Target="mailto:fulop.georgina@nograd.kozut.hu,%20+363060558708" TargetMode="External"/><Relationship Id="rId2" Type="http://schemas.openxmlformats.org/officeDocument/2006/relationships/hyperlink" Target="mailto:csabi-kovacs.krisztina@nograd.kozut.hu;%20+36301817323" TargetMode="External"/><Relationship Id="rId1" Type="http://schemas.openxmlformats.org/officeDocument/2006/relationships/hyperlink" Target="mailto:csabi-kovacs.krisztina@nograd.kozut.hu;%20+36301817323" TargetMode="External"/><Relationship Id="rId6" Type="http://schemas.openxmlformats.org/officeDocument/2006/relationships/hyperlink" Target="mailto:fulop.georgina@nograd.kozut.hu,%20+363060558708" TargetMode="External"/><Relationship Id="rId11" Type="http://schemas.openxmlformats.org/officeDocument/2006/relationships/hyperlink" Target="mailto:fulop.georgina@nograd.kozut.hu,%20+363060558708" TargetMode="External"/><Relationship Id="rId5" Type="http://schemas.openxmlformats.org/officeDocument/2006/relationships/hyperlink" Target="mailto:fulop.georgina@nograd.kozut.hu,%20+363060558708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fulop.georgina@nograd.kozut.hu,%20+363060558708" TargetMode="External"/><Relationship Id="rId4" Type="http://schemas.openxmlformats.org/officeDocument/2006/relationships/hyperlink" Target="mailto:csabi-kovacs.krisztina@nograd.kozut.hu;%20+36301817323" TargetMode="External"/><Relationship Id="rId9" Type="http://schemas.openxmlformats.org/officeDocument/2006/relationships/hyperlink" Target="mailto:fulop.georgina@nograd.kozut.hu,%20+363060558708" TargetMode="External"/><Relationship Id="rId14" Type="http://schemas.openxmlformats.org/officeDocument/2006/relationships/hyperlink" Target="mailto:fulop.georgina@nograd.kozut.hu,%20+363060558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X16"/>
  <sheetViews>
    <sheetView tabSelected="1" zoomScale="90" zoomScaleNormal="90" workbookViewId="0"/>
  </sheetViews>
  <sheetFormatPr defaultRowHeight="15" x14ac:dyDescent="0.25"/>
  <cols>
    <col min="1" max="1" width="9" customWidth="1"/>
    <col min="2" max="2" width="17.140625" bestFit="1" customWidth="1"/>
    <col min="3" max="3" width="12.140625" customWidth="1"/>
    <col min="4" max="4" width="10.85546875" customWidth="1"/>
    <col min="5" max="5" width="16.28515625" customWidth="1"/>
    <col min="6" max="6" width="15.5703125" customWidth="1"/>
    <col min="7" max="7" width="7.140625" customWidth="1"/>
    <col min="8" max="8" width="15.42578125" style="60" bestFit="1" customWidth="1"/>
    <col min="9" max="9" width="10.85546875" style="61" bestFit="1" customWidth="1"/>
    <col min="10" max="10" width="10.85546875" style="19" hidden="1" customWidth="1"/>
    <col min="11" max="12" width="14.42578125" style="3" customWidth="1"/>
    <col min="13" max="15" width="12.7109375" style="57" customWidth="1"/>
    <col min="16" max="16" width="10" customWidth="1"/>
    <col min="17" max="17" width="7.28515625" customWidth="1"/>
    <col min="18" max="19" width="13.5703125" customWidth="1"/>
    <col min="20" max="20" width="8.5703125" customWidth="1"/>
    <col min="21" max="21" width="7.140625" customWidth="1"/>
    <col min="22" max="22" width="11.140625" customWidth="1"/>
    <col min="23" max="23" width="23.42578125" customWidth="1"/>
    <col min="24" max="24" width="11.5703125" customWidth="1"/>
  </cols>
  <sheetData>
    <row r="1" spans="1:24" ht="140.25" x14ac:dyDescent="0.25">
      <c r="A1" s="34" t="s">
        <v>24</v>
      </c>
      <c r="B1" s="35" t="s">
        <v>25</v>
      </c>
      <c r="C1" s="36" t="s">
        <v>28</v>
      </c>
      <c r="D1" s="36" t="s">
        <v>29</v>
      </c>
      <c r="E1" s="34" t="s">
        <v>14</v>
      </c>
      <c r="F1" s="34" t="s">
        <v>13</v>
      </c>
      <c r="G1" s="37" t="s">
        <v>30</v>
      </c>
      <c r="H1" s="38" t="s">
        <v>26</v>
      </c>
      <c r="I1" s="39" t="s">
        <v>31</v>
      </c>
      <c r="J1" s="39"/>
      <c r="K1" s="34" t="s">
        <v>10</v>
      </c>
      <c r="L1" s="40" t="s">
        <v>19</v>
      </c>
      <c r="M1" s="34" t="s">
        <v>0</v>
      </c>
      <c r="N1" s="34" t="s">
        <v>18</v>
      </c>
      <c r="O1" s="34" t="s">
        <v>20</v>
      </c>
      <c r="P1" s="34" t="s">
        <v>16</v>
      </c>
      <c r="Q1" s="34" t="s">
        <v>1</v>
      </c>
      <c r="R1" s="34" t="s">
        <v>15</v>
      </c>
      <c r="S1" s="40" t="s">
        <v>21</v>
      </c>
      <c r="T1" s="34" t="s">
        <v>2</v>
      </c>
      <c r="U1" s="34" t="s">
        <v>12</v>
      </c>
      <c r="V1" s="34" t="s">
        <v>11</v>
      </c>
      <c r="W1" s="34" t="s">
        <v>3</v>
      </c>
      <c r="X1" s="34" t="s">
        <v>32</v>
      </c>
    </row>
    <row r="2" spans="1:24" ht="56.25" x14ac:dyDescent="0.25">
      <c r="A2" s="41" t="s">
        <v>4</v>
      </c>
      <c r="B2" s="42" t="s">
        <v>75</v>
      </c>
      <c r="C2" s="43" t="s">
        <v>44</v>
      </c>
      <c r="D2" s="5" t="s">
        <v>34</v>
      </c>
      <c r="E2" s="5" t="s">
        <v>74</v>
      </c>
      <c r="F2" s="44">
        <v>0.05</v>
      </c>
      <c r="G2" s="5" t="s">
        <v>23</v>
      </c>
      <c r="H2" s="58">
        <v>15</v>
      </c>
      <c r="I2" s="59">
        <v>70</v>
      </c>
      <c r="J2" s="17">
        <f>H2*I2</f>
        <v>1050</v>
      </c>
      <c r="K2" s="5" t="s">
        <v>36</v>
      </c>
      <c r="L2" s="5" t="s">
        <v>37</v>
      </c>
      <c r="M2" s="55" t="s">
        <v>38</v>
      </c>
      <c r="N2" s="55" t="s">
        <v>39</v>
      </c>
      <c r="O2" s="56" t="s">
        <v>54</v>
      </c>
      <c r="P2" s="45" t="s">
        <v>40</v>
      </c>
      <c r="Q2" s="5">
        <v>7204</v>
      </c>
      <c r="R2" s="6">
        <v>2</v>
      </c>
      <c r="S2" s="5" t="s">
        <v>41</v>
      </c>
      <c r="T2" s="5" t="s">
        <v>72</v>
      </c>
      <c r="U2" s="46" t="s">
        <v>42</v>
      </c>
      <c r="V2" s="5" t="s">
        <v>43</v>
      </c>
      <c r="W2" s="5"/>
      <c r="X2" s="5" t="s">
        <v>73</v>
      </c>
    </row>
    <row r="3" spans="1:24" ht="56.25" x14ac:dyDescent="0.25">
      <c r="A3" s="41"/>
      <c r="B3" s="42" t="s">
        <v>75</v>
      </c>
      <c r="C3" s="43" t="s">
        <v>44</v>
      </c>
      <c r="D3" s="5" t="s">
        <v>34</v>
      </c>
      <c r="E3" s="5" t="s">
        <v>45</v>
      </c>
      <c r="F3" s="44">
        <v>0.05</v>
      </c>
      <c r="G3" s="5" t="s">
        <v>23</v>
      </c>
      <c r="H3" s="58">
        <v>285</v>
      </c>
      <c r="I3" s="59">
        <v>70</v>
      </c>
      <c r="J3" s="17">
        <f t="shared" ref="J3:J15" si="0">H3*I3</f>
        <v>19950</v>
      </c>
      <c r="K3" s="5" t="s">
        <v>36</v>
      </c>
      <c r="L3" s="5" t="s">
        <v>37</v>
      </c>
      <c r="M3" s="55" t="s">
        <v>38</v>
      </c>
      <c r="N3" s="55" t="s">
        <v>39</v>
      </c>
      <c r="O3" s="56" t="s">
        <v>54</v>
      </c>
      <c r="P3" s="45" t="s">
        <v>40</v>
      </c>
      <c r="Q3" s="5">
        <v>7204</v>
      </c>
      <c r="R3" s="6">
        <v>18</v>
      </c>
      <c r="S3" s="5" t="s">
        <v>41</v>
      </c>
      <c r="T3" s="5" t="s">
        <v>72</v>
      </c>
      <c r="U3" s="46" t="s">
        <v>42</v>
      </c>
      <c r="V3" s="5" t="s">
        <v>43</v>
      </c>
      <c r="W3" s="5"/>
      <c r="X3" s="5" t="s">
        <v>52</v>
      </c>
    </row>
    <row r="4" spans="1:24" ht="56.25" x14ac:dyDescent="0.25">
      <c r="A4" s="41"/>
      <c r="B4" s="42" t="s">
        <v>75</v>
      </c>
      <c r="C4" s="43" t="s">
        <v>22</v>
      </c>
      <c r="D4" s="5" t="s">
        <v>34</v>
      </c>
      <c r="E4" s="5" t="s">
        <v>47</v>
      </c>
      <c r="F4" s="44">
        <v>0.05</v>
      </c>
      <c r="G4" s="5" t="s">
        <v>23</v>
      </c>
      <c r="H4" s="58">
        <v>12100</v>
      </c>
      <c r="I4" s="59">
        <v>70</v>
      </c>
      <c r="J4" s="17">
        <f t="shared" si="0"/>
        <v>847000</v>
      </c>
      <c r="K4" s="5" t="s">
        <v>36</v>
      </c>
      <c r="L4" s="5" t="s">
        <v>37</v>
      </c>
      <c r="M4" s="55" t="s">
        <v>38</v>
      </c>
      <c r="N4" s="55" t="s">
        <v>39</v>
      </c>
      <c r="O4" s="56" t="s">
        <v>54</v>
      </c>
      <c r="P4" s="45" t="s">
        <v>40</v>
      </c>
      <c r="Q4" s="5">
        <v>7204</v>
      </c>
      <c r="R4" s="6">
        <v>18</v>
      </c>
      <c r="S4" s="5" t="s">
        <v>41</v>
      </c>
      <c r="T4" s="5" t="s">
        <v>72</v>
      </c>
      <c r="U4" s="46" t="s">
        <v>42</v>
      </c>
      <c r="V4" s="5" t="s">
        <v>43</v>
      </c>
      <c r="W4" s="5"/>
      <c r="X4" s="5" t="s">
        <v>53</v>
      </c>
    </row>
    <row r="5" spans="1:24" ht="56.25" hidden="1" x14ac:dyDescent="0.25">
      <c r="A5" s="20"/>
      <c r="B5" s="28" t="s">
        <v>75</v>
      </c>
      <c r="C5" s="4" t="s">
        <v>44</v>
      </c>
      <c r="D5" s="7" t="s">
        <v>46</v>
      </c>
      <c r="E5" s="7" t="s">
        <v>45</v>
      </c>
      <c r="F5" s="29">
        <v>0.05</v>
      </c>
      <c r="G5" s="15" t="s">
        <v>23</v>
      </c>
      <c r="H5" s="16">
        <v>100</v>
      </c>
      <c r="I5" s="18">
        <v>70</v>
      </c>
      <c r="J5" s="18">
        <f t="shared" si="0"/>
        <v>7000</v>
      </c>
      <c r="K5" s="8" t="s">
        <v>36</v>
      </c>
      <c r="L5" s="8" t="s">
        <v>37</v>
      </c>
      <c r="M5" s="1" t="s">
        <v>38</v>
      </c>
      <c r="N5" s="1" t="s">
        <v>39</v>
      </c>
      <c r="O5" s="11" t="s">
        <v>54</v>
      </c>
      <c r="P5" s="14" t="s">
        <v>40</v>
      </c>
      <c r="Q5" s="1">
        <v>7204</v>
      </c>
      <c r="R5" s="13">
        <v>5</v>
      </c>
      <c r="S5" s="1" t="s">
        <v>41</v>
      </c>
      <c r="T5" s="1" t="s">
        <v>72</v>
      </c>
      <c r="U5" s="9" t="s">
        <v>42</v>
      </c>
      <c r="V5" s="10" t="s">
        <v>43</v>
      </c>
      <c r="W5" s="30"/>
      <c r="X5" s="31" t="s">
        <v>56</v>
      </c>
    </row>
    <row r="6" spans="1:24" ht="42.6" customHeight="1" x14ac:dyDescent="0.25">
      <c r="A6" s="41"/>
      <c r="B6" s="42" t="s">
        <v>75</v>
      </c>
      <c r="C6" s="43" t="s">
        <v>57</v>
      </c>
      <c r="D6" s="5" t="s">
        <v>34</v>
      </c>
      <c r="E6" s="5" t="s">
        <v>58</v>
      </c>
      <c r="F6" s="44">
        <v>0.03</v>
      </c>
      <c r="G6" s="5" t="s">
        <v>23</v>
      </c>
      <c r="H6" s="58">
        <v>9073</v>
      </c>
      <c r="I6" s="59">
        <v>70</v>
      </c>
      <c r="J6" s="17">
        <f t="shared" si="0"/>
        <v>635110</v>
      </c>
      <c r="K6" s="5" t="s">
        <v>59</v>
      </c>
      <c r="L6" s="5" t="s">
        <v>37</v>
      </c>
      <c r="M6" s="55" t="s">
        <v>60</v>
      </c>
      <c r="N6" s="55" t="s">
        <v>61</v>
      </c>
      <c r="O6" s="56" t="s">
        <v>62</v>
      </c>
      <c r="P6" s="47" t="s">
        <v>63</v>
      </c>
      <c r="Q6" s="48">
        <v>7204</v>
      </c>
      <c r="R6" s="49">
        <v>18</v>
      </c>
      <c r="S6" s="5" t="s">
        <v>41</v>
      </c>
      <c r="T6" s="5" t="s">
        <v>64</v>
      </c>
      <c r="U6" s="46" t="s">
        <v>42</v>
      </c>
      <c r="V6" s="5" t="s">
        <v>43</v>
      </c>
      <c r="W6" s="50"/>
      <c r="X6" s="51" t="s">
        <v>65</v>
      </c>
    </row>
    <row r="7" spans="1:24" ht="56.25" x14ac:dyDescent="0.25">
      <c r="A7" s="41"/>
      <c r="B7" s="42" t="s">
        <v>75</v>
      </c>
      <c r="C7" s="43" t="s">
        <v>48</v>
      </c>
      <c r="D7" s="5" t="s">
        <v>34</v>
      </c>
      <c r="E7" s="5" t="s">
        <v>66</v>
      </c>
      <c r="F7" s="44">
        <v>0.03</v>
      </c>
      <c r="G7" s="5" t="s">
        <v>23</v>
      </c>
      <c r="H7" s="58">
        <v>1251.75</v>
      </c>
      <c r="I7" s="59">
        <v>70</v>
      </c>
      <c r="J7" s="17">
        <f t="shared" si="0"/>
        <v>87622.5</v>
      </c>
      <c r="K7" s="5" t="s">
        <v>59</v>
      </c>
      <c r="L7" s="5" t="s">
        <v>37</v>
      </c>
      <c r="M7" s="55" t="s">
        <v>60</v>
      </c>
      <c r="N7" s="55" t="s">
        <v>61</v>
      </c>
      <c r="O7" s="56" t="s">
        <v>62</v>
      </c>
      <c r="P7" s="47" t="s">
        <v>63</v>
      </c>
      <c r="Q7" s="48">
        <v>7204</v>
      </c>
      <c r="R7" s="49">
        <v>28</v>
      </c>
      <c r="S7" s="5" t="s">
        <v>41</v>
      </c>
      <c r="T7" s="5" t="s">
        <v>64</v>
      </c>
      <c r="U7" s="46" t="s">
        <v>42</v>
      </c>
      <c r="V7" s="5" t="s">
        <v>43</v>
      </c>
      <c r="W7" s="50"/>
      <c r="X7" s="51" t="s">
        <v>65</v>
      </c>
    </row>
    <row r="8" spans="1:24" ht="56.25" x14ac:dyDescent="0.25">
      <c r="A8" s="52" t="s">
        <v>5</v>
      </c>
      <c r="B8" s="42" t="s">
        <v>6</v>
      </c>
      <c r="C8" s="43" t="s">
        <v>33</v>
      </c>
      <c r="D8" s="46" t="s">
        <v>34</v>
      </c>
      <c r="E8" s="5" t="s">
        <v>35</v>
      </c>
      <c r="F8" s="44">
        <v>0</v>
      </c>
      <c r="G8" s="5" t="s">
        <v>23</v>
      </c>
      <c r="H8" s="58">
        <v>48</v>
      </c>
      <c r="I8" s="59">
        <v>70</v>
      </c>
      <c r="J8" s="17">
        <f t="shared" si="0"/>
        <v>3360</v>
      </c>
      <c r="K8" s="5" t="s">
        <v>36</v>
      </c>
      <c r="L8" s="5" t="s">
        <v>37</v>
      </c>
      <c r="M8" s="55" t="s">
        <v>38</v>
      </c>
      <c r="N8" s="55" t="s">
        <v>39</v>
      </c>
      <c r="O8" s="56" t="s">
        <v>54</v>
      </c>
      <c r="P8" s="45" t="s">
        <v>40</v>
      </c>
      <c r="Q8" s="47" t="s">
        <v>68</v>
      </c>
      <c r="R8" s="5">
        <v>5</v>
      </c>
      <c r="S8" s="5" t="s">
        <v>41</v>
      </c>
      <c r="T8" s="5" t="s">
        <v>72</v>
      </c>
      <c r="U8" s="46" t="s">
        <v>42</v>
      </c>
      <c r="V8" s="5" t="s">
        <v>43</v>
      </c>
      <c r="W8" s="5"/>
      <c r="X8" s="51" t="s">
        <v>52</v>
      </c>
    </row>
    <row r="9" spans="1:24" ht="40.15" hidden="1" customHeight="1" thickBot="1" x14ac:dyDescent="0.25">
      <c r="A9" s="22"/>
      <c r="B9" s="28" t="s">
        <v>6</v>
      </c>
      <c r="C9" s="32" t="s">
        <v>48</v>
      </c>
      <c r="D9" s="23" t="s">
        <v>46</v>
      </c>
      <c r="E9" s="24" t="s">
        <v>67</v>
      </c>
      <c r="F9" s="25">
        <v>0.03</v>
      </c>
      <c r="G9" s="15" t="s">
        <v>23</v>
      </c>
      <c r="H9" s="16">
        <v>15</v>
      </c>
      <c r="I9" s="18">
        <v>70</v>
      </c>
      <c r="J9" s="18">
        <f t="shared" si="0"/>
        <v>1050</v>
      </c>
      <c r="K9" s="8" t="s">
        <v>59</v>
      </c>
      <c r="L9" s="8" t="s">
        <v>37</v>
      </c>
      <c r="M9" s="1" t="s">
        <v>60</v>
      </c>
      <c r="N9" s="26" t="s">
        <v>61</v>
      </c>
      <c r="O9" s="11" t="s">
        <v>62</v>
      </c>
      <c r="P9" s="12">
        <v>200140</v>
      </c>
      <c r="Q9" s="14" t="s">
        <v>68</v>
      </c>
      <c r="R9" s="14" t="s">
        <v>69</v>
      </c>
      <c r="S9" s="27" t="s">
        <v>41</v>
      </c>
      <c r="T9" s="26" t="s">
        <v>64</v>
      </c>
      <c r="U9" s="9" t="s">
        <v>42</v>
      </c>
      <c r="V9" s="10" t="s">
        <v>43</v>
      </c>
      <c r="W9" s="2"/>
      <c r="X9" s="2" t="s">
        <v>70</v>
      </c>
    </row>
    <row r="10" spans="1:24" ht="56.25" x14ac:dyDescent="0.25">
      <c r="A10" s="53" t="s">
        <v>7</v>
      </c>
      <c r="B10" s="42" t="s">
        <v>17</v>
      </c>
      <c r="C10" s="43" t="s">
        <v>48</v>
      </c>
      <c r="D10" s="46" t="s">
        <v>34</v>
      </c>
      <c r="E10" s="46" t="s">
        <v>49</v>
      </c>
      <c r="F10" s="44">
        <v>0.05</v>
      </c>
      <c r="G10" s="5" t="s">
        <v>23</v>
      </c>
      <c r="H10" s="58">
        <v>1030</v>
      </c>
      <c r="I10" s="59">
        <v>70</v>
      </c>
      <c r="J10" s="17">
        <f t="shared" si="0"/>
        <v>72100</v>
      </c>
      <c r="K10" s="5" t="s">
        <v>36</v>
      </c>
      <c r="L10" s="5" t="s">
        <v>37</v>
      </c>
      <c r="M10" s="55" t="s">
        <v>38</v>
      </c>
      <c r="N10" s="55" t="s">
        <v>39</v>
      </c>
      <c r="O10" s="56" t="s">
        <v>54</v>
      </c>
      <c r="P10" s="45" t="s">
        <v>40</v>
      </c>
      <c r="Q10" s="47" t="s">
        <v>68</v>
      </c>
      <c r="R10" s="5">
        <v>28</v>
      </c>
      <c r="S10" s="5" t="s">
        <v>41</v>
      </c>
      <c r="T10" s="5" t="s">
        <v>72</v>
      </c>
      <c r="U10" s="46" t="s">
        <v>42</v>
      </c>
      <c r="V10" s="5" t="s">
        <v>43</v>
      </c>
      <c r="W10" s="5"/>
      <c r="X10" s="5" t="s">
        <v>53</v>
      </c>
    </row>
    <row r="11" spans="1:24" ht="56.25" hidden="1" x14ac:dyDescent="0.25">
      <c r="A11" s="21"/>
      <c r="B11" s="28" t="s">
        <v>17</v>
      </c>
      <c r="C11" s="32" t="s">
        <v>48</v>
      </c>
      <c r="D11" s="23" t="s">
        <v>46</v>
      </c>
      <c r="E11" s="24" t="s">
        <v>49</v>
      </c>
      <c r="F11" s="25">
        <v>0.05</v>
      </c>
      <c r="G11" s="15" t="s">
        <v>23</v>
      </c>
      <c r="H11" s="16">
        <v>300</v>
      </c>
      <c r="I11" s="33">
        <v>70</v>
      </c>
      <c r="J11" s="18">
        <f t="shared" si="0"/>
        <v>21000</v>
      </c>
      <c r="K11" s="8" t="s">
        <v>36</v>
      </c>
      <c r="L11" s="8" t="s">
        <v>37</v>
      </c>
      <c r="M11" s="1" t="s">
        <v>38</v>
      </c>
      <c r="N11" s="1" t="s">
        <v>39</v>
      </c>
      <c r="O11" s="11" t="s">
        <v>54</v>
      </c>
      <c r="P11" s="27" t="s">
        <v>40</v>
      </c>
      <c r="Q11" s="14" t="s">
        <v>68</v>
      </c>
      <c r="R11" s="1">
        <v>28</v>
      </c>
      <c r="S11" s="1" t="s">
        <v>41</v>
      </c>
      <c r="T11" s="1" t="s">
        <v>72</v>
      </c>
      <c r="U11" s="9" t="s">
        <v>42</v>
      </c>
      <c r="V11" s="10" t="s">
        <v>43</v>
      </c>
      <c r="W11" s="2"/>
      <c r="X11" s="2" t="s">
        <v>55</v>
      </c>
    </row>
    <row r="12" spans="1:24" ht="56.25" x14ac:dyDescent="0.25">
      <c r="A12" s="53"/>
      <c r="B12" s="42" t="s">
        <v>17</v>
      </c>
      <c r="C12" s="43" t="s">
        <v>48</v>
      </c>
      <c r="D12" s="46" t="s">
        <v>34</v>
      </c>
      <c r="E12" s="46" t="s">
        <v>50</v>
      </c>
      <c r="F12" s="44">
        <v>0.05</v>
      </c>
      <c r="G12" s="5" t="s">
        <v>23</v>
      </c>
      <c r="H12" s="58">
        <v>1800</v>
      </c>
      <c r="I12" s="59">
        <v>70</v>
      </c>
      <c r="J12" s="17">
        <f t="shared" si="0"/>
        <v>126000</v>
      </c>
      <c r="K12" s="5" t="s">
        <v>36</v>
      </c>
      <c r="L12" s="5" t="s">
        <v>37</v>
      </c>
      <c r="M12" s="55" t="s">
        <v>38</v>
      </c>
      <c r="N12" s="55" t="s">
        <v>39</v>
      </c>
      <c r="O12" s="56" t="s">
        <v>54</v>
      </c>
      <c r="P12" s="45" t="s">
        <v>40</v>
      </c>
      <c r="Q12" s="47" t="s">
        <v>68</v>
      </c>
      <c r="R12" s="5">
        <v>4</v>
      </c>
      <c r="S12" s="5" t="s">
        <v>41</v>
      </c>
      <c r="T12" s="5" t="s">
        <v>72</v>
      </c>
      <c r="U12" s="46" t="s">
        <v>42</v>
      </c>
      <c r="V12" s="5" t="s">
        <v>43</v>
      </c>
      <c r="W12" s="5"/>
      <c r="X12" s="5" t="s">
        <v>53</v>
      </c>
    </row>
    <row r="13" spans="1:24" ht="56.25" x14ac:dyDescent="0.25">
      <c r="A13" s="53" t="s">
        <v>8</v>
      </c>
      <c r="B13" s="42" t="s">
        <v>9</v>
      </c>
      <c r="C13" s="43" t="s">
        <v>27</v>
      </c>
      <c r="D13" s="46" t="s">
        <v>34</v>
      </c>
      <c r="E13" s="46" t="s">
        <v>50</v>
      </c>
      <c r="F13" s="44">
        <v>0.05</v>
      </c>
      <c r="G13" s="5" t="s">
        <v>23</v>
      </c>
      <c r="H13" s="58">
        <v>170</v>
      </c>
      <c r="I13" s="59">
        <v>550</v>
      </c>
      <c r="J13" s="17">
        <f t="shared" si="0"/>
        <v>93500</v>
      </c>
      <c r="K13" s="5" t="s">
        <v>36</v>
      </c>
      <c r="L13" s="5" t="s">
        <v>37</v>
      </c>
      <c r="M13" s="55" t="s">
        <v>38</v>
      </c>
      <c r="N13" s="55" t="s">
        <v>39</v>
      </c>
      <c r="O13" s="56" t="s">
        <v>54</v>
      </c>
      <c r="P13" s="45" t="s">
        <v>40</v>
      </c>
      <c r="Q13" s="5">
        <v>7602</v>
      </c>
      <c r="R13" s="5">
        <v>4</v>
      </c>
      <c r="S13" s="5" t="s">
        <v>41</v>
      </c>
      <c r="T13" s="5" t="s">
        <v>72</v>
      </c>
      <c r="U13" s="46" t="s">
        <v>42</v>
      </c>
      <c r="V13" s="5" t="s">
        <v>43</v>
      </c>
      <c r="W13" s="5"/>
      <c r="X13" s="5" t="s">
        <v>53</v>
      </c>
    </row>
    <row r="14" spans="1:24" ht="56.25" x14ac:dyDescent="0.25">
      <c r="A14" s="53"/>
      <c r="B14" s="42" t="s">
        <v>9</v>
      </c>
      <c r="C14" s="43" t="s">
        <v>27</v>
      </c>
      <c r="D14" s="46" t="s">
        <v>34</v>
      </c>
      <c r="E14" s="54" t="s">
        <v>51</v>
      </c>
      <c r="F14" s="44">
        <v>0.05</v>
      </c>
      <c r="G14" s="5" t="s">
        <v>23</v>
      </c>
      <c r="H14" s="58">
        <v>130</v>
      </c>
      <c r="I14" s="59">
        <v>550</v>
      </c>
      <c r="J14" s="17">
        <f t="shared" si="0"/>
        <v>71500</v>
      </c>
      <c r="K14" s="5" t="s">
        <v>36</v>
      </c>
      <c r="L14" s="5" t="s">
        <v>37</v>
      </c>
      <c r="M14" s="55" t="s">
        <v>38</v>
      </c>
      <c r="N14" s="55" t="s">
        <v>39</v>
      </c>
      <c r="O14" s="56" t="s">
        <v>54</v>
      </c>
      <c r="P14" s="45" t="s">
        <v>40</v>
      </c>
      <c r="Q14" s="5">
        <v>7602</v>
      </c>
      <c r="R14" s="5">
        <v>28</v>
      </c>
      <c r="S14" s="5" t="s">
        <v>41</v>
      </c>
      <c r="T14" s="5" t="s">
        <v>72</v>
      </c>
      <c r="U14" s="46" t="s">
        <v>42</v>
      </c>
      <c r="V14" s="5" t="s">
        <v>43</v>
      </c>
      <c r="W14" s="5"/>
      <c r="X14" s="5" t="s">
        <v>53</v>
      </c>
    </row>
    <row r="15" spans="1:24" ht="39.6" customHeight="1" x14ac:dyDescent="0.25">
      <c r="A15" s="53"/>
      <c r="B15" s="42" t="s">
        <v>9</v>
      </c>
      <c r="C15" s="43" t="s">
        <v>27</v>
      </c>
      <c r="D15" s="46" t="s">
        <v>34</v>
      </c>
      <c r="E15" s="54" t="s">
        <v>71</v>
      </c>
      <c r="F15" s="44">
        <v>0.03</v>
      </c>
      <c r="G15" s="5" t="s">
        <v>23</v>
      </c>
      <c r="H15" s="58">
        <v>249.93</v>
      </c>
      <c r="I15" s="59">
        <v>550</v>
      </c>
      <c r="J15" s="17">
        <f t="shared" si="0"/>
        <v>137461.5</v>
      </c>
      <c r="K15" s="5" t="s">
        <v>59</v>
      </c>
      <c r="L15" s="5" t="s">
        <v>37</v>
      </c>
      <c r="M15" s="55" t="s">
        <v>60</v>
      </c>
      <c r="N15" s="55" t="s">
        <v>61</v>
      </c>
      <c r="O15" s="56" t="s">
        <v>62</v>
      </c>
      <c r="P15" s="47" t="s">
        <v>63</v>
      </c>
      <c r="Q15" s="48">
        <v>7602</v>
      </c>
      <c r="R15" s="48">
        <v>28</v>
      </c>
      <c r="S15" s="5" t="s">
        <v>41</v>
      </c>
      <c r="T15" s="5" t="s">
        <v>64</v>
      </c>
      <c r="U15" s="46" t="s">
        <v>42</v>
      </c>
      <c r="V15" s="5" t="s">
        <v>43</v>
      </c>
      <c r="W15" s="5"/>
      <c r="X15" s="51" t="s">
        <v>65</v>
      </c>
    </row>
    <row r="16" spans="1:24" x14ac:dyDescent="0.25">
      <c r="H16" s="60">
        <f>SUBTOTAL(9,H2:H15)</f>
        <v>26152.68</v>
      </c>
      <c r="J16" s="19">
        <f>SUBTOTAL(9,J2:J15)</f>
        <v>2094654</v>
      </c>
    </row>
  </sheetData>
  <autoFilter ref="A1:X15">
    <filterColumn colId="3">
      <filters>
        <filter val="MNV"/>
      </filters>
    </filterColumn>
  </autoFilter>
  <mergeCells count="3">
    <mergeCell ref="A2:A7"/>
    <mergeCell ref="A10:A12"/>
    <mergeCell ref="A13:A15"/>
  </mergeCells>
  <phoneticPr fontId="11" type="noConversion"/>
  <hyperlinks>
    <hyperlink ref="O6" r:id="rId1"/>
    <hyperlink ref="O7" r:id="rId2"/>
    <hyperlink ref="O9" r:id="rId3"/>
    <hyperlink ref="O15" r:id="rId4"/>
    <hyperlink ref="O14" r:id="rId5"/>
    <hyperlink ref="O13" r:id="rId6"/>
    <hyperlink ref="O12" r:id="rId7"/>
    <hyperlink ref="O11" r:id="rId8"/>
    <hyperlink ref="O10" r:id="rId9"/>
    <hyperlink ref="O8" r:id="rId10"/>
    <hyperlink ref="O5" r:id="rId11"/>
    <hyperlink ref="O4" r:id="rId12"/>
    <hyperlink ref="O2" r:id="rId13"/>
    <hyperlink ref="O3" r:id="rId14"/>
  </hyperlinks>
  <printOptions horizontalCentered="1" verticalCentered="1"/>
  <pageMargins left="0.25" right="0.25" top="0.75" bottom="0.75" header="0.3" footer="0.3"/>
  <pageSetup paperSize="9" scale="60" orientation="landscape" r:id="rId15"/>
  <headerFooter>
    <oddHeader>&amp;RIktató szám:           /2016/SZK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ÜRES NYOMTATVÁNY</vt:lpstr>
    </vt:vector>
  </TitlesOfParts>
  <Company>MÁV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Orosz 2 Tamás</dc:creator>
  <cp:lastModifiedBy>Orosz 2 Tamás (orosz2ta)</cp:lastModifiedBy>
  <cp:lastPrinted>2024-06-21T05:43:25Z</cp:lastPrinted>
  <dcterms:created xsi:type="dcterms:W3CDTF">2015-07-24T10:40:07Z</dcterms:created>
  <dcterms:modified xsi:type="dcterms:W3CDTF">2026-09-30T10:44:11Z</dcterms:modified>
</cp:coreProperties>
</file>