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15" windowWidth="18195" windowHeight="11280"/>
  </bookViews>
  <sheets>
    <sheet name="Munka1" sheetId="1" r:id="rId1"/>
  </sheets>
  <definedNames>
    <definedName name="_xlnm._FilterDatabase" localSheetId="0" hidden="1">Munka1!$A$5:$P$111</definedName>
  </definedNames>
  <calcPr calcId="145621"/>
</workbook>
</file>

<file path=xl/calcChain.xml><?xml version="1.0" encoding="utf-8"?>
<calcChain xmlns="http://schemas.openxmlformats.org/spreadsheetml/2006/main">
  <c r="L24" i="1" l="1"/>
  <c r="L111" i="1"/>
  <c r="L101" i="1"/>
  <c r="L8" i="1"/>
  <c r="L37" i="1"/>
  <c r="L41" i="1"/>
  <c r="L66" i="1"/>
</calcChain>
</file>

<file path=xl/sharedStrings.xml><?xml version="1.0" encoding="utf-8"?>
<sst xmlns="http://schemas.openxmlformats.org/spreadsheetml/2006/main" count="898" uniqueCount="397">
  <si>
    <t>S.szám</t>
  </si>
  <si>
    <t xml:space="preserve">Részajánlat neve </t>
  </si>
  <si>
    <t>Tételszám</t>
  </si>
  <si>
    <t>Megnevezés 1</t>
  </si>
  <si>
    <t>Megnevezés 2</t>
  </si>
  <si>
    <t>Rajzszám</t>
  </si>
  <si>
    <t>Rajzoló</t>
  </si>
  <si>
    <t>Katalógus szám</t>
  </si>
  <si>
    <t>Anyagmin.</t>
  </si>
  <si>
    <t>Átvétel módja</t>
  </si>
  <si>
    <t>Tájékoztató mennyisége</t>
  </si>
  <si>
    <t>ME</t>
  </si>
  <si>
    <t/>
  </si>
  <si>
    <t>1.22.22.7</t>
  </si>
  <si>
    <t>db</t>
  </si>
  <si>
    <t>280-260</t>
  </si>
  <si>
    <t>CSAPSZEG</t>
  </si>
  <si>
    <t>MENETES KIVITEL</t>
  </si>
  <si>
    <t>03-20.26</t>
  </si>
  <si>
    <t>MÁV GÉPÉSZET ZRT</t>
  </si>
  <si>
    <t>280-266</t>
  </si>
  <si>
    <t>ZÁRTPERSELY</t>
  </si>
  <si>
    <t>D40/D32A11X43</t>
  </si>
  <si>
    <t>03-20.28</t>
  </si>
  <si>
    <t>2.31.31.0</t>
  </si>
  <si>
    <t>280-276</t>
  </si>
  <si>
    <t>D112u8/D102D10X20</t>
  </si>
  <si>
    <t>03-20.36</t>
  </si>
  <si>
    <t>20-35 SOR.</t>
  </si>
  <si>
    <t>280-753</t>
  </si>
  <si>
    <t>FÜGGVASTÁM (KÜLSŐ)</t>
  </si>
  <si>
    <t>03-20.47</t>
  </si>
  <si>
    <t>293-581m</t>
  </si>
  <si>
    <t>FÉKTUSKÓ SARU</t>
  </si>
  <si>
    <t>03-17.69/a</t>
  </si>
  <si>
    <t>2.32.31.0</t>
  </si>
  <si>
    <t>2.31.22.0</t>
  </si>
  <si>
    <t>358-842</t>
  </si>
  <si>
    <t>RÉZ TÖMÍTŐGYŰRŰ</t>
  </si>
  <si>
    <t>28x34x2 CU-CL</t>
  </si>
  <si>
    <t>NK 358-842</t>
  </si>
  <si>
    <t>1.00.00.0</t>
  </si>
  <si>
    <t>281-398</t>
  </si>
  <si>
    <t>HASÍTOTT PERSELY</t>
  </si>
  <si>
    <t>1944-3264</t>
  </si>
  <si>
    <t>281-418</t>
  </si>
  <si>
    <t>DRÓTKÖTELEK</t>
  </si>
  <si>
    <t>1944-3324/1</t>
  </si>
  <si>
    <t>GH 130 BHV FORGÓVÁZ</t>
  </si>
  <si>
    <t>281-433</t>
  </si>
  <si>
    <t>SZORÍTÓ TÁRCSA</t>
  </si>
  <si>
    <t>1944-3382</t>
  </si>
  <si>
    <t>280-002</t>
  </si>
  <si>
    <t>CSÚSZÓBETÉT</t>
  </si>
  <si>
    <t>20-136</t>
  </si>
  <si>
    <t>MÁV JJ Szolnok</t>
  </si>
  <si>
    <t>GANZ MÁVAG</t>
  </si>
  <si>
    <t>725-565</t>
  </si>
  <si>
    <t>NYOMATÉKTÁM RÚD</t>
  </si>
  <si>
    <t>1707-317102</t>
  </si>
  <si>
    <t>725-596</t>
  </si>
  <si>
    <t>23300-00</t>
  </si>
  <si>
    <t>Szakálfém Kft</t>
  </si>
  <si>
    <t>726-534</t>
  </si>
  <si>
    <t>FÜLECSELT 'A' TIP. KÖTÉL</t>
  </si>
  <si>
    <t>1.21.00.7</t>
  </si>
  <si>
    <t>726-682</t>
  </si>
  <si>
    <t>BIZTOSÍTÓ TÁRCSA</t>
  </si>
  <si>
    <t>MS.155288/5 FAG</t>
  </si>
  <si>
    <t>1709-299601</t>
  </si>
  <si>
    <t>GANZ Vasúti járműgyár</t>
  </si>
  <si>
    <t>726-721</t>
  </si>
  <si>
    <t>MENETES SZEM</t>
  </si>
  <si>
    <t>17074-327400</t>
  </si>
  <si>
    <t>726-160</t>
  </si>
  <si>
    <t>GÖMBCSUKLÓ</t>
  </si>
  <si>
    <t>20-168</t>
  </si>
  <si>
    <t>MÁV Szolnoki JJ Kft</t>
  </si>
  <si>
    <t>726-161</t>
  </si>
  <si>
    <t>20-567</t>
  </si>
  <si>
    <t>726-752</t>
  </si>
  <si>
    <t>PERSELY III.</t>
  </si>
  <si>
    <t>726-753</t>
  </si>
  <si>
    <t>PERSELY IV.</t>
  </si>
  <si>
    <t>757-299</t>
  </si>
  <si>
    <t>MŰANYAG PERSELY NYOMATÉKTÁM CSAPÁGYAZÁS</t>
  </si>
  <si>
    <t>NYOMATÉKTÁM CSAPÁGYAZÁS</t>
  </si>
  <si>
    <t>255-EF-001-03-00-a</t>
  </si>
  <si>
    <t>MÁV-START Zrt.</t>
  </si>
  <si>
    <t>ZEDEX ZX410</t>
  </si>
  <si>
    <t>757-379</t>
  </si>
  <si>
    <t>LÉGRUGÓ (6341)</t>
  </si>
  <si>
    <t>757-455</t>
  </si>
  <si>
    <t>II. GENERÁCIÓS</t>
  </si>
  <si>
    <t>171795-201</t>
  </si>
  <si>
    <t>Valamennyi alkatrész anyagában, funkcionalitásában, fizikai paramétereiben, beépíthetőségében, körvonalaiban, működési elvében, reá vonatkozó szabványok, irányelvek, deklarációk  tekintetében</t>
  </si>
  <si>
    <t>meg kell, hogy egyezzen a vontató és vontatott járművekbe épített gyári vagy gyártói alkatrészel, illetve szükséges, hogy azok együtt tudjanak működni a jármű más alkatrészeivel, berendezéseivel.</t>
  </si>
  <si>
    <t xml:space="preserve"> HÁROMFÉKES TENGELYVÉG FŐ</t>
  </si>
  <si>
    <t>egység/komplett</t>
  </si>
  <si>
    <t>FÉKTUSKÓ HÉZAGOLÓ</t>
  </si>
  <si>
    <t>Faiveley</t>
  </si>
  <si>
    <t>18X700MM+KÖTÉLSZIV,GALV.</t>
  </si>
  <si>
    <t>1709-291402</t>
  </si>
  <si>
    <t>GANZ Hunslet</t>
  </si>
  <si>
    <t>731.353135.020SZB</t>
  </si>
  <si>
    <t>Metrowagonmash -MÁV-START</t>
  </si>
  <si>
    <t>44X27 GH-120 S</t>
  </si>
  <si>
    <t>10X360 mm GH-120 S</t>
  </si>
  <si>
    <t>726-818</t>
  </si>
  <si>
    <t>ÜTKÖZŐ GUMI</t>
  </si>
  <si>
    <t>1707-324400</t>
  </si>
  <si>
    <t>727-027</t>
  </si>
  <si>
    <t>727-028</t>
  </si>
  <si>
    <t>ÜTKÖZŐ GUMIRUGÓ</t>
  </si>
  <si>
    <t>1707-320000</t>
  </si>
  <si>
    <t>HS 1853-A-365</t>
  </si>
  <si>
    <t>1709-320000</t>
  </si>
  <si>
    <t>726-750</t>
  </si>
  <si>
    <t>726-611</t>
  </si>
  <si>
    <t>726-612</t>
  </si>
  <si>
    <t>726-653</t>
  </si>
  <si>
    <t>1707-307701</t>
  </si>
  <si>
    <t>PERSELY I.</t>
  </si>
  <si>
    <t>1707-308101</t>
  </si>
  <si>
    <t>PERSELY II.</t>
  </si>
  <si>
    <t>1707-308200</t>
  </si>
  <si>
    <t>PERSELY</t>
  </si>
  <si>
    <t>1707-911700</t>
  </si>
  <si>
    <t>2.22.22.0</t>
  </si>
  <si>
    <t>Hegesztett kivitel</t>
  </si>
  <si>
    <t>nem</t>
  </si>
  <si>
    <t>igen</t>
  </si>
  <si>
    <t>Ganz Vagon Kft</t>
  </si>
  <si>
    <t>717-757</t>
  </si>
  <si>
    <t>GUMIÜTKÖZŐ</t>
  </si>
  <si>
    <t>1906-300903/6</t>
  </si>
  <si>
    <t>718-756</t>
  </si>
  <si>
    <t>TARTÓ Koh.sz:9-02123</t>
  </si>
  <si>
    <t>Koh.sz:9-02123</t>
  </si>
  <si>
    <t>1906-300901/5/A</t>
  </si>
  <si>
    <t>718-823</t>
  </si>
  <si>
    <t>BIZTOSÍTÓLEMEZ</t>
  </si>
  <si>
    <t>1906-302501/14</t>
  </si>
  <si>
    <t>718-831</t>
  </si>
  <si>
    <t>NYOMÓGYŰRŰ</t>
  </si>
  <si>
    <t>1906-302501/34</t>
  </si>
  <si>
    <t>718-847U</t>
  </si>
  <si>
    <t>HOMOKOLÓ CSŐTARTÓ</t>
  </si>
  <si>
    <t>1906-304002/A/16</t>
  </si>
  <si>
    <t>718-848U</t>
  </si>
  <si>
    <t>1906-304002/A/17</t>
  </si>
  <si>
    <t>718-944</t>
  </si>
  <si>
    <t>ELOSZTÓFEJ</t>
  </si>
  <si>
    <t>1906-308003/79</t>
  </si>
  <si>
    <t>718-974</t>
  </si>
  <si>
    <t>CSUKLÓSRUD TELJES I.tengely előtt</t>
  </si>
  <si>
    <t>I.tengely előtt</t>
  </si>
  <si>
    <t>1906-308301/5</t>
  </si>
  <si>
    <t>718-979</t>
  </si>
  <si>
    <t>FÉKSARU ÖSSZEÁLLÍTÁS 8,77-81 tetelekbol</t>
  </si>
  <si>
    <t>8,77-81 tetelekbol</t>
  </si>
  <si>
    <t>1906-308301/7</t>
  </si>
  <si>
    <t>718-983M</t>
  </si>
  <si>
    <t>ÁLLITÓ ANYA V63</t>
  </si>
  <si>
    <t>V63 FÉKRUDAZAT</t>
  </si>
  <si>
    <t>1906-308302/8</t>
  </si>
  <si>
    <t>718-988M</t>
  </si>
  <si>
    <t>Bilincs/Biztositolemez/</t>
  </si>
  <si>
    <t>1906-308301/12</t>
  </si>
  <si>
    <t>718-989U</t>
  </si>
  <si>
    <t>FÉKRUDAZAT CSUSZKA</t>
  </si>
  <si>
    <t>1906-308301/19</t>
  </si>
  <si>
    <t>718-990U</t>
  </si>
  <si>
    <t>1906-308301/20</t>
  </si>
  <si>
    <t>719-145</t>
  </si>
  <si>
    <t>KIEGYENLÍTŐ EMELTYŰ V63</t>
  </si>
  <si>
    <t>V63</t>
  </si>
  <si>
    <t>1906-308502/12</t>
  </si>
  <si>
    <t>719-311M</t>
  </si>
  <si>
    <t>BIZTOSITÓLEMEZ</t>
  </si>
  <si>
    <t>V63 TENGELYÁGY</t>
  </si>
  <si>
    <t>1906-312501/7</t>
  </si>
  <si>
    <t>719-358M</t>
  </si>
  <si>
    <t>V63 FÖLDELÉS</t>
  </si>
  <si>
    <t>1906-313402/3</t>
  </si>
  <si>
    <t>719-372</t>
  </si>
  <si>
    <t>RUGÓTÁM</t>
  </si>
  <si>
    <t>1906-314102/3</t>
  </si>
  <si>
    <t>719-378</t>
  </si>
  <si>
    <t>ZÁRÓDARAB /MOTORFELFÜGGE KOH.ALK.SZ.9-02118</t>
  </si>
  <si>
    <t>KOH.ALK.SZ.9-02118</t>
  </si>
  <si>
    <t>1906-314101/8</t>
  </si>
  <si>
    <t>721-401M</t>
  </si>
  <si>
    <t>BIZTOSITO LEMEZ</t>
  </si>
  <si>
    <t>V63 TC701K</t>
  </si>
  <si>
    <t>V63-61-34/1/2</t>
  </si>
  <si>
    <t>721-402M</t>
  </si>
  <si>
    <t>BIZTOSÍTÓ LEMEZ</t>
  </si>
  <si>
    <t>V63-61-34/1/3</t>
  </si>
  <si>
    <t>721-403M</t>
  </si>
  <si>
    <t>V63-61-34/1/4</t>
  </si>
  <si>
    <t>721-404M</t>
  </si>
  <si>
    <t>V63-61-34/1/5</t>
  </si>
  <si>
    <t>721-405M</t>
  </si>
  <si>
    <t>V63-61-34/1/6</t>
  </si>
  <si>
    <t>345-221M</t>
  </si>
  <si>
    <t>BIZTOSÍTÓ LEMEZ 77X110X25X1</t>
  </si>
  <si>
    <t>77X110X25X1</t>
  </si>
  <si>
    <t>20-873</t>
  </si>
  <si>
    <t>345-229M</t>
  </si>
  <si>
    <t>BIZTOSÍTÓ LEMEZ 85X130X40X1</t>
  </si>
  <si>
    <t>85X130X40X1</t>
  </si>
  <si>
    <t>20-770</t>
  </si>
  <si>
    <t>705-079</t>
  </si>
  <si>
    <t>HOMOKSZÓRÓFEJ V43</t>
  </si>
  <si>
    <t>V43</t>
  </si>
  <si>
    <t>VM14-1-08.22/1</t>
  </si>
  <si>
    <t>705-202</t>
  </si>
  <si>
    <t>MENETES CSAP V43 MŰ.A. BEV NÉLKÜL</t>
  </si>
  <si>
    <t>MŰ.A. BEV NÉLKÜL</t>
  </si>
  <si>
    <t>705-265</t>
  </si>
  <si>
    <t>SURLODO BETET 150X49X10</t>
  </si>
  <si>
    <t>150X49X10</t>
  </si>
  <si>
    <t>960-ED-001-00-00-A</t>
  </si>
  <si>
    <t>705-281</t>
  </si>
  <si>
    <t>GYŰRŰ  /CSAPÁGYFÉM NÉLKÜ V43  /Bronz/</t>
  </si>
  <si>
    <t>V43 /Bronz/</t>
  </si>
  <si>
    <t>VM14-7-13.24.19</t>
  </si>
  <si>
    <t>705-468</t>
  </si>
  <si>
    <t>ALÁTÉTLEMEZ MÉRLEGELÉSHE 220x230x3</t>
  </si>
  <si>
    <t>220x230x3</t>
  </si>
  <si>
    <t>V43-13-121</t>
  </si>
  <si>
    <t>706-097M</t>
  </si>
  <si>
    <t>ALÁTÉT V43</t>
  </si>
  <si>
    <t>V43-21-42/D</t>
  </si>
  <si>
    <t>706-130</t>
  </si>
  <si>
    <t>PERSELY GTAÜ 13099/E V43</t>
  </si>
  <si>
    <t>GTAU 13099/E</t>
  </si>
  <si>
    <t>706-166M</t>
  </si>
  <si>
    <t>Biztosítólemez V43</t>
  </si>
  <si>
    <t>V 43-21-34/A</t>
  </si>
  <si>
    <t>706-177M</t>
  </si>
  <si>
    <t>V 43-21-25/B</t>
  </si>
  <si>
    <t>706-481</t>
  </si>
  <si>
    <t>HAJLÍTOTT TUSKÓRÖGZÍTŐÉK 7X20X320 V43,V63</t>
  </si>
  <si>
    <t>7X20X320 V43,V63</t>
  </si>
  <si>
    <t>17237/A VMMSZK</t>
  </si>
  <si>
    <t>706-590</t>
  </si>
  <si>
    <t>PERSELY V43</t>
  </si>
  <si>
    <t>GK 16555</t>
  </si>
  <si>
    <t>706-591</t>
  </si>
  <si>
    <t>CSAP V43</t>
  </si>
  <si>
    <t>GK 16545</t>
  </si>
  <si>
    <t>710-958</t>
  </si>
  <si>
    <t>FÉKRUDAZAT KERESZTCSAP</t>
  </si>
  <si>
    <t>1316-308305/032.té</t>
  </si>
  <si>
    <t>727-015</t>
  </si>
  <si>
    <t>MENETES HAJTÓCSAP</t>
  </si>
  <si>
    <t>VM-14-1-25-05</t>
  </si>
  <si>
    <t>727-042</t>
  </si>
  <si>
    <t>TARTÓ FERDE,VÍZSZINTES STABILIZÁTORHOZ V43</t>
  </si>
  <si>
    <t>STABILIZÁTORHOZ V43</t>
  </si>
  <si>
    <t>V43-13-117-1/A</t>
  </si>
  <si>
    <t>705-074U</t>
  </si>
  <si>
    <t>SZEKRÉNY FELFÜGG.KONZOL</t>
  </si>
  <si>
    <t>GUMIRUGÓS HIMBA TART.KON</t>
  </si>
  <si>
    <t>V43-13-115/M</t>
  </si>
  <si>
    <t>865-759M</t>
  </si>
  <si>
    <t>CSUSZOMELLEK  6 MM M62</t>
  </si>
  <si>
    <t>M62</t>
  </si>
  <si>
    <t>M62-13-124/1</t>
  </si>
  <si>
    <t>865-770</t>
  </si>
  <si>
    <t>SASSZEGTARTÓ LEMEZ M62</t>
  </si>
  <si>
    <t>M62-22-54/C</t>
  </si>
  <si>
    <t>865-816</t>
  </si>
  <si>
    <t>TENGELYTÁM</t>
  </si>
  <si>
    <t>TE30.35.40.012.</t>
  </si>
  <si>
    <t>M62-13-42</t>
  </si>
  <si>
    <t>865-836</t>
  </si>
  <si>
    <t>TENGELYTAM /SZELSO/ M62-13-83</t>
  </si>
  <si>
    <t>M62-13-83</t>
  </si>
  <si>
    <t>865-850M</t>
  </si>
  <si>
    <t>ÁGYVEZ.MELLÉK M62</t>
  </si>
  <si>
    <t>M62-13-104/B</t>
  </si>
  <si>
    <t>865-852M</t>
  </si>
  <si>
    <t>CSUSZÓMELLÉK M62</t>
  </si>
  <si>
    <t>M62-13-38/B</t>
  </si>
  <si>
    <t>865-855</t>
  </si>
  <si>
    <t>TÖMÍTÉS  S.FORGV.GŐRD</t>
  </si>
  <si>
    <t>M62-13-11</t>
  </si>
  <si>
    <t>865-933</t>
  </si>
  <si>
    <t>RUGÓCSAVAR M62</t>
  </si>
  <si>
    <t>M62-13-54</t>
  </si>
  <si>
    <t>865-940M</t>
  </si>
  <si>
    <t>GTAÜ 12754/A-2</t>
  </si>
  <si>
    <t>866-803</t>
  </si>
  <si>
    <t>FEDO A KEZELOSZELENCEHEZ M62</t>
  </si>
  <si>
    <t>M62-13-85/B/3</t>
  </si>
  <si>
    <t>866-912</t>
  </si>
  <si>
    <t>LEMEZRUGÓ M62</t>
  </si>
  <si>
    <t>M62-13-59/E/2</t>
  </si>
  <si>
    <t>866-930M</t>
  </si>
  <si>
    <t>KIVEZETŐ KABELTARTÓ KENG M62</t>
  </si>
  <si>
    <t>M62-61-153/C</t>
  </si>
  <si>
    <t>867-138</t>
  </si>
  <si>
    <t>KIVEZETÖ KÁBEL TÖMITÖGYÜ ED107.</t>
  </si>
  <si>
    <t>ED107.</t>
  </si>
  <si>
    <t>M62-61-238</t>
  </si>
  <si>
    <t>868-303</t>
  </si>
  <si>
    <t>SPECIÁLIS CSAVAR ED 118</t>
  </si>
  <si>
    <t>ED 118</t>
  </si>
  <si>
    <t>M62-12-22/A</t>
  </si>
  <si>
    <t>868-321</t>
  </si>
  <si>
    <t>120 MM.</t>
  </si>
  <si>
    <t>868-324</t>
  </si>
  <si>
    <t>M62-12-49</t>
  </si>
  <si>
    <t>ED-118</t>
  </si>
  <si>
    <t>2.32.32.0</t>
  </si>
  <si>
    <t>MÁV Szolnoki JJ</t>
  </si>
  <si>
    <t>MÁV ÉSZAKI JJ Kft</t>
  </si>
  <si>
    <t>MÁV Zrt VMMSZK</t>
  </si>
  <si>
    <t>MÁV Rt. GK</t>
  </si>
  <si>
    <t>MÁV-START</t>
  </si>
  <si>
    <t>Fe235B</t>
  </si>
  <si>
    <t>37D (csak a talp)</t>
  </si>
  <si>
    <t>A34H</t>
  </si>
  <si>
    <t>X120Mn13</t>
  </si>
  <si>
    <t>Aöx 120Mn13</t>
  </si>
  <si>
    <t>FeP01</t>
  </si>
  <si>
    <t>Cmo3 V</t>
  </si>
  <si>
    <t>Pbbzö15</t>
  </si>
  <si>
    <t>Fe275B</t>
  </si>
  <si>
    <t>C35</t>
  </si>
  <si>
    <t>A34-2H</t>
  </si>
  <si>
    <t>37D</t>
  </si>
  <si>
    <t>C35-5n</t>
  </si>
  <si>
    <t>A 38B</t>
  </si>
  <si>
    <t>A50</t>
  </si>
  <si>
    <t>A38B</t>
  </si>
  <si>
    <t>37D, A38B, C45-5m.cs</t>
  </si>
  <si>
    <t>37D, MnCatE UIC893</t>
  </si>
  <si>
    <t>37D, C45, GE50ES SKF</t>
  </si>
  <si>
    <t>C15,A38B,Azbeszt gum.t.,A34HG</t>
  </si>
  <si>
    <t>2C45</t>
  </si>
  <si>
    <t xml:space="preserve">51CrV4 </t>
  </si>
  <si>
    <t>B44B</t>
  </si>
  <si>
    <t>C25 K</t>
  </si>
  <si>
    <t>51Cr1/4</t>
  </si>
  <si>
    <t>51CrV4</t>
  </si>
  <si>
    <t>Gumi (ol)</t>
  </si>
  <si>
    <t>Mn13</t>
  </si>
  <si>
    <t>C45</t>
  </si>
  <si>
    <t>M2D</t>
  </si>
  <si>
    <t>60SM1</t>
  </si>
  <si>
    <t>A38, A0H</t>
  </si>
  <si>
    <t>A1 B1 ol</t>
  </si>
  <si>
    <t>Fe490-2</t>
  </si>
  <si>
    <t xml:space="preserve"> Vöt5, C25</t>
  </si>
  <si>
    <t>37D, C45-5m.cs</t>
  </si>
  <si>
    <t>1. részajánlat; Motorkocsi forgóváz alkatrészek</t>
  </si>
  <si>
    <t>2. részajánlat; Belföldi elővárosi személykocsi forgóváz alkatrészek</t>
  </si>
  <si>
    <t>V43-13-1/B</t>
  </si>
  <si>
    <t>C10</t>
  </si>
  <si>
    <t>CMo3-5</t>
  </si>
  <si>
    <t>T6×19+A0-1570-I</t>
  </si>
  <si>
    <t>T6×37+A0-1570</t>
  </si>
  <si>
    <t>BCMo1</t>
  </si>
  <si>
    <t>C60K</t>
  </si>
  <si>
    <t>16MnCr5</t>
  </si>
  <si>
    <t>C15E</t>
  </si>
  <si>
    <t>S235J2</t>
  </si>
  <si>
    <t>S355J2+N</t>
  </si>
  <si>
    <t>Cu-Cl</t>
  </si>
  <si>
    <t>CuZn31Si1</t>
  </si>
  <si>
    <t>KENŐPÁRNA</t>
  </si>
  <si>
    <t>160 MM.</t>
  </si>
  <si>
    <t>M62.12.49/4</t>
  </si>
  <si>
    <t>KENÖKÉSZÜLÉK</t>
  </si>
  <si>
    <t>866-901U</t>
  </si>
  <si>
    <t>M62.12.42</t>
  </si>
  <si>
    <t>Igen</t>
  </si>
  <si>
    <t>3. részajánlat, Belföldi távolsági személykocsi forgóváz alkatrészek</t>
  </si>
  <si>
    <t>4. részajánlat, Motorvonat légrugó</t>
  </si>
  <si>
    <t>5. részajánlat V63 mozdony forgóváz alkatrészek</t>
  </si>
  <si>
    <t>6. részajánlat V43- M62 mozdony forgóváz alkatrészek</t>
  </si>
  <si>
    <t>7. részajánlat Forgóváz fém-gumi; gumi alkatrészek</t>
  </si>
  <si>
    <t>24073/2016/START,   forgóváz  alkatrészek  beszerzése  2. sz. melléklet</t>
  </si>
  <si>
    <t>MSZ EN 10204 3.2 típusú szakértői minőségi tanúsítvány (MÁV átvétellel ÁME által)</t>
  </si>
  <si>
    <t>Semmiféle bizonylat nem szükséges beszállításkor</t>
  </si>
  <si>
    <t>MSZ EN 10204 2.1 típusú megfelelőségi nyilatkozat</t>
  </si>
  <si>
    <t>MSZ EN 10204 2.2 típusú minőségazonossági bizonyítvány vagy MSZ EN ISO 17050-1 Szállító megfelelőségi nyilatkozatával is szállítható</t>
  </si>
  <si>
    <t>MSZ EN 10204 3.1 típusú szakértői minőségi bizonyítvány</t>
  </si>
  <si>
    <t>120-RC-001-00-00</t>
  </si>
  <si>
    <t>120-RC-002-00-00</t>
  </si>
  <si>
    <t>MÁV-START Zrt</t>
  </si>
  <si>
    <t>Ajánlatkérő által elvárt szállítási határidő (naptári nap)</t>
  </si>
  <si>
    <t>V43-13.3/G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</si>
</sst>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0"/>
      <color indexed="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9" fillId="0" borderId="0">
      <alignment vertical="top"/>
    </xf>
    <xf numFmtId="0" fontId="1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0" fontId="3" fillId="0" borderId="0"/>
  </cellStyleXfs>
  <cellXfs count="93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  <xf numFmtId="0" fontId="3" fillId="0" borderId="0" xfId="1" applyFont="1" applyFill="1" applyAlignment="1">
      <alignment horizontal="center"/>
    </xf>
    <xf numFmtId="164" fontId="2" fillId="0" borderId="0" xfId="1" applyNumberFormat="1" applyAlignment="1">
      <alignment horizontal="center"/>
    </xf>
    <xf numFmtId="164" fontId="5" fillId="0" borderId="0" xfId="1" applyNumberFormat="1" applyFont="1" applyAlignment="1">
      <alignment horizontal="center"/>
    </xf>
    <xf numFmtId="0" fontId="2" fillId="0" borderId="0" xfId="1" applyAlignment="1"/>
    <xf numFmtId="0" fontId="4" fillId="0" borderId="0" xfId="1" applyFont="1" applyAlignment="1"/>
    <xf numFmtId="0" fontId="6" fillId="0" borderId="0" xfId="1" applyFont="1" applyAlignment="1"/>
    <xf numFmtId="164" fontId="7" fillId="0" borderId="0" xfId="1" applyNumberFormat="1" applyFont="1" applyAlignment="1">
      <alignment horizontal="center"/>
    </xf>
    <xf numFmtId="0" fontId="3" fillId="0" borderId="1" xfId="1" applyFont="1" applyBorder="1" applyAlignment="1"/>
    <xf numFmtId="0" fontId="3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/>
    <xf numFmtId="0" fontId="13" fillId="0" borderId="1" xfId="1" applyFont="1" applyFill="1" applyBorder="1" applyAlignment="1">
      <alignment vertical="center" wrapText="1"/>
    </xf>
    <xf numFmtId="0" fontId="3" fillId="3" borderId="0" xfId="1" applyFont="1" applyFill="1" applyAlignment="1">
      <alignment horizontal="center"/>
    </xf>
    <xf numFmtId="164" fontId="14" fillId="0" borderId="0" xfId="1" applyNumberFormat="1" applyFont="1" applyAlignment="1">
      <alignment horizontal="left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/>
    <xf numFmtId="0" fontId="3" fillId="0" borderId="1" xfId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/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Border="1" applyAlignment="1"/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0" fillId="0" borderId="1" xfId="0" applyBorder="1" applyAlignment="1">
      <alignment vertical="top"/>
    </xf>
    <xf numFmtId="0" fontId="2" fillId="0" borderId="1" xfId="1" applyFont="1" applyBorder="1" applyAlignment="1"/>
    <xf numFmtId="0" fontId="2" fillId="0" borderId="0" xfId="1" applyAlignment="1">
      <alignment horizontal="center" vertical="center"/>
    </xf>
    <xf numFmtId="164" fontId="2" fillId="0" borderId="0" xfId="1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/>
    </xf>
    <xf numFmtId="3" fontId="5" fillId="0" borderId="0" xfId="1" applyNumberFormat="1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/>
    <xf numFmtId="0" fontId="16" fillId="0" borderId="0" xfId="0" applyNumberFormat="1" applyFont="1"/>
    <xf numFmtId="0" fontId="2" fillId="3" borderId="0" xfId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3" fillId="0" borderId="1" xfId="1" applyFont="1" applyFill="1" applyBorder="1"/>
    <xf numFmtId="0" fontId="3" fillId="3" borderId="0" xfId="1" applyFont="1" applyFill="1" applyAlignment="1">
      <alignment horizontal="right"/>
    </xf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5">
    <cellStyle name="Normál" xfId="0" builtinId="0"/>
    <cellStyle name="Normál 2" xfId="3"/>
    <cellStyle name="Normál 2 2" xfId="4"/>
    <cellStyle name="Normál 2 3" xfId="5"/>
    <cellStyle name="Normál 2 4" xfId="6"/>
    <cellStyle name="Normál 3" xfId="7"/>
    <cellStyle name="Normál 3 2" xfId="8"/>
    <cellStyle name="Normál 3 3" xfId="9"/>
    <cellStyle name="Normál 4" xfId="10"/>
    <cellStyle name="Normál 5" xfId="11"/>
    <cellStyle name="Normál 6" xfId="12"/>
    <cellStyle name="Normál 7" xfId="2"/>
    <cellStyle name="Normál 8" xfId="13"/>
    <cellStyle name="Normál 9" xfId="1"/>
    <cellStyle name="Normál 9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zoomScale="85" zoomScaleNormal="85" workbookViewId="0">
      <pane ySplit="5" topLeftCell="A21" activePane="bottomLeft" state="frozen"/>
      <selection pane="bottomLeft" activeCell="O6" sqref="O6:O110"/>
    </sheetView>
  </sheetViews>
  <sheetFormatPr defaultRowHeight="15" x14ac:dyDescent="0.25"/>
  <cols>
    <col min="1" max="1" width="12.140625" customWidth="1"/>
    <col min="2" max="2" width="17.28515625" customWidth="1"/>
    <col min="3" max="3" width="13.85546875" customWidth="1"/>
    <col min="4" max="4" width="34.140625" customWidth="1"/>
    <col min="5" max="5" width="26.140625" customWidth="1"/>
    <col min="6" max="6" width="21.5703125" customWidth="1"/>
    <col min="7" max="7" width="29.5703125" customWidth="1"/>
    <col min="8" max="8" width="12.28515625" customWidth="1"/>
    <col min="9" max="9" width="23.85546875" customWidth="1"/>
    <col min="10" max="10" width="9.140625" customWidth="1"/>
    <col min="11" max="11" width="126" style="25" customWidth="1"/>
    <col min="12" max="12" width="13.28515625" customWidth="1"/>
    <col min="14" max="14" width="11.140625" style="25" customWidth="1"/>
    <col min="15" max="15" width="14.5703125" style="43" customWidth="1"/>
    <col min="16" max="16" width="9.140625" style="25"/>
  </cols>
  <sheetData>
    <row r="1" spans="1:16" x14ac:dyDescent="0.25">
      <c r="A1" s="1"/>
      <c r="B1" s="1"/>
      <c r="C1" s="1"/>
      <c r="D1" s="1"/>
      <c r="E1" s="1"/>
      <c r="F1" s="9"/>
      <c r="G1" s="9"/>
      <c r="H1" s="9"/>
      <c r="I1" s="9"/>
      <c r="J1" s="9"/>
      <c r="K1" s="9"/>
      <c r="L1" s="1"/>
      <c r="M1" s="1"/>
      <c r="N1" s="1"/>
      <c r="O1" s="40"/>
    </row>
    <row r="2" spans="1:16" ht="18" x14ac:dyDescent="0.25">
      <c r="A2" s="3"/>
      <c r="B2" s="3"/>
      <c r="C2" s="14"/>
      <c r="D2" s="23" t="s">
        <v>386</v>
      </c>
      <c r="E2" s="5"/>
      <c r="F2" s="11"/>
      <c r="G2" s="12"/>
      <c r="H2" s="45"/>
      <c r="I2" s="8"/>
      <c r="J2" s="8"/>
      <c r="K2" s="8"/>
      <c r="L2" s="7"/>
      <c r="M2" s="7"/>
      <c r="N2" s="7"/>
      <c r="O2" s="41"/>
    </row>
    <row r="3" spans="1:16" s="25" customFormat="1" ht="18" x14ac:dyDescent="0.25">
      <c r="A3" s="3"/>
      <c r="B3" s="3"/>
      <c r="C3" s="14"/>
      <c r="D3" s="23"/>
      <c r="E3" s="5"/>
      <c r="F3" s="11"/>
      <c r="G3" s="12"/>
      <c r="H3" s="45"/>
      <c r="I3" s="8"/>
      <c r="J3" s="8"/>
      <c r="K3" s="8"/>
      <c r="L3" s="7"/>
      <c r="M3" s="7"/>
      <c r="N3" s="7"/>
      <c r="O3" s="41"/>
    </row>
    <row r="4" spans="1:16" x14ac:dyDescent="0.25">
      <c r="A4" s="1"/>
      <c r="B4" s="1"/>
      <c r="C4" s="1"/>
      <c r="D4" s="2"/>
      <c r="E4" s="10"/>
      <c r="F4" s="1"/>
      <c r="G4" s="1"/>
      <c r="H4" s="1"/>
      <c r="I4" s="1"/>
      <c r="J4" s="1"/>
      <c r="K4" s="1"/>
      <c r="L4" s="1"/>
      <c r="M4" s="1"/>
      <c r="N4" s="1"/>
      <c r="O4" s="40"/>
    </row>
    <row r="5" spans="1:16" ht="63.75" x14ac:dyDescent="0.25">
      <c r="A5" s="17" t="s">
        <v>0</v>
      </c>
      <c r="B5" s="18" t="s">
        <v>1</v>
      </c>
      <c r="C5" s="19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/>
      <c r="L5" s="18" t="s">
        <v>10</v>
      </c>
      <c r="M5" s="18" t="s">
        <v>11</v>
      </c>
      <c r="N5" s="18" t="s">
        <v>129</v>
      </c>
      <c r="O5" s="79" t="s">
        <v>395</v>
      </c>
      <c r="P5"/>
    </row>
    <row r="6" spans="1:16" ht="15" customHeight="1" x14ac:dyDescent="0.25">
      <c r="A6" s="26">
        <v>1</v>
      </c>
      <c r="B6" s="82" t="s">
        <v>359</v>
      </c>
      <c r="C6" s="24" t="s">
        <v>60</v>
      </c>
      <c r="D6" s="24" t="s">
        <v>97</v>
      </c>
      <c r="E6" s="24" t="s">
        <v>98</v>
      </c>
      <c r="F6" s="67"/>
      <c r="G6" s="67" t="s">
        <v>62</v>
      </c>
      <c r="H6" s="67" t="s">
        <v>61</v>
      </c>
      <c r="I6" s="24"/>
      <c r="J6" s="24" t="s">
        <v>13</v>
      </c>
      <c r="K6" s="24" t="s">
        <v>390</v>
      </c>
      <c r="L6" s="24">
        <v>20</v>
      </c>
      <c r="M6" s="26" t="s">
        <v>14</v>
      </c>
      <c r="N6" s="26" t="s">
        <v>130</v>
      </c>
      <c r="O6" s="42">
        <v>180</v>
      </c>
    </row>
    <row r="7" spans="1:16" x14ac:dyDescent="0.25">
      <c r="A7" s="26">
        <v>2</v>
      </c>
      <c r="B7" s="82"/>
      <c r="C7" s="24" t="s">
        <v>92</v>
      </c>
      <c r="D7" s="24" t="s">
        <v>99</v>
      </c>
      <c r="E7" s="24" t="s">
        <v>93</v>
      </c>
      <c r="F7" s="67"/>
      <c r="G7" s="67" t="s">
        <v>100</v>
      </c>
      <c r="H7" s="67" t="s">
        <v>94</v>
      </c>
      <c r="I7" s="24"/>
      <c r="J7" s="24" t="s">
        <v>36</v>
      </c>
      <c r="K7" s="24" t="s">
        <v>391</v>
      </c>
      <c r="L7" s="24">
        <v>100</v>
      </c>
      <c r="M7" s="26" t="s">
        <v>14</v>
      </c>
      <c r="N7" s="26" t="s">
        <v>130</v>
      </c>
      <c r="O7" s="42">
        <v>180</v>
      </c>
    </row>
    <row r="8" spans="1:16" s="25" customForma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70">
        <f>SUM(L6:L7)</f>
        <v>120</v>
      </c>
      <c r="M8" s="22"/>
      <c r="N8" s="22"/>
      <c r="O8" s="78"/>
    </row>
    <row r="9" spans="1:16" s="25" customForma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70"/>
      <c r="M9" s="22"/>
      <c r="N9" s="22"/>
      <c r="O9" s="22"/>
    </row>
    <row r="10" spans="1:16" s="68" customForma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1"/>
      <c r="M10" s="6"/>
      <c r="N10" s="6"/>
      <c r="O10" s="6"/>
      <c r="P10" s="25"/>
    </row>
    <row r="11" spans="1:16" ht="15" customHeight="1" x14ac:dyDescent="0.25">
      <c r="A11" s="26">
        <v>1</v>
      </c>
      <c r="B11" s="87" t="s">
        <v>360</v>
      </c>
      <c r="C11" s="36" t="s">
        <v>42</v>
      </c>
      <c r="D11" s="35" t="s">
        <v>43</v>
      </c>
      <c r="E11" s="35" t="s">
        <v>106</v>
      </c>
      <c r="F11" s="35" t="s">
        <v>44</v>
      </c>
      <c r="G11" s="39" t="s">
        <v>132</v>
      </c>
      <c r="H11" s="35"/>
      <c r="I11" s="39" t="s">
        <v>362</v>
      </c>
      <c r="J11" s="35" t="s">
        <v>24</v>
      </c>
      <c r="K11" s="24" t="s">
        <v>391</v>
      </c>
      <c r="L11" s="35">
        <v>1200</v>
      </c>
      <c r="M11" s="33" t="s">
        <v>14</v>
      </c>
      <c r="N11" s="26" t="s">
        <v>130</v>
      </c>
      <c r="O11" s="42">
        <v>45</v>
      </c>
    </row>
    <row r="12" spans="1:16" x14ac:dyDescent="0.25">
      <c r="A12" s="26">
        <v>2</v>
      </c>
      <c r="B12" s="88"/>
      <c r="C12" s="15" t="s">
        <v>45</v>
      </c>
      <c r="D12" s="13" t="s">
        <v>46</v>
      </c>
      <c r="E12" s="13" t="s">
        <v>107</v>
      </c>
      <c r="F12" s="13" t="s">
        <v>47</v>
      </c>
      <c r="G12" s="39" t="s">
        <v>132</v>
      </c>
      <c r="H12" s="13"/>
      <c r="I12" s="39" t="s">
        <v>364</v>
      </c>
      <c r="J12" s="13" t="s">
        <v>13</v>
      </c>
      <c r="K12" s="24" t="s">
        <v>390</v>
      </c>
      <c r="L12" s="13">
        <v>172</v>
      </c>
      <c r="M12" s="4" t="s">
        <v>14</v>
      </c>
      <c r="N12" s="26" t="s">
        <v>130</v>
      </c>
      <c r="O12" s="42">
        <v>60</v>
      </c>
    </row>
    <row r="13" spans="1:16" x14ac:dyDescent="0.25">
      <c r="A13" s="26">
        <v>3</v>
      </c>
      <c r="B13" s="88"/>
      <c r="C13" s="15" t="s">
        <v>49</v>
      </c>
      <c r="D13" s="37" t="s">
        <v>50</v>
      </c>
      <c r="E13" s="37" t="s">
        <v>48</v>
      </c>
      <c r="F13" s="37" t="s">
        <v>51</v>
      </c>
      <c r="G13" s="39" t="s">
        <v>132</v>
      </c>
      <c r="H13" s="37"/>
      <c r="I13" s="32"/>
      <c r="J13" s="37" t="s">
        <v>13</v>
      </c>
      <c r="K13" s="24" t="s">
        <v>390</v>
      </c>
      <c r="L13" s="37">
        <v>30</v>
      </c>
      <c r="M13" s="34" t="s">
        <v>14</v>
      </c>
      <c r="N13" s="26" t="s">
        <v>130</v>
      </c>
      <c r="O13" s="42">
        <v>45</v>
      </c>
    </row>
    <row r="14" spans="1:16" x14ac:dyDescent="0.25">
      <c r="A14" s="26">
        <v>4</v>
      </c>
      <c r="B14" s="88"/>
      <c r="C14" s="24" t="s">
        <v>57</v>
      </c>
      <c r="D14" s="24" t="s">
        <v>58</v>
      </c>
      <c r="E14" s="24"/>
      <c r="F14" s="24" t="s">
        <v>59</v>
      </c>
      <c r="G14" s="24" t="s">
        <v>56</v>
      </c>
      <c r="H14" s="24"/>
      <c r="I14" s="24" t="s">
        <v>363</v>
      </c>
      <c r="J14" s="24" t="s">
        <v>35</v>
      </c>
      <c r="K14" s="24" t="s">
        <v>387</v>
      </c>
      <c r="L14" s="24">
        <v>4</v>
      </c>
      <c r="M14" s="26" t="s">
        <v>14</v>
      </c>
      <c r="N14" s="26" t="s">
        <v>130</v>
      </c>
      <c r="O14" s="42">
        <v>100</v>
      </c>
    </row>
    <row r="15" spans="1:16" x14ac:dyDescent="0.25">
      <c r="A15" s="26">
        <v>5</v>
      </c>
      <c r="B15" s="88"/>
      <c r="C15" s="24" t="s">
        <v>63</v>
      </c>
      <c r="D15" s="24" t="s">
        <v>64</v>
      </c>
      <c r="E15" s="24" t="s">
        <v>101</v>
      </c>
      <c r="F15" s="24" t="s">
        <v>102</v>
      </c>
      <c r="G15" s="24" t="s">
        <v>103</v>
      </c>
      <c r="H15" s="24"/>
      <c r="I15" s="24" t="s">
        <v>365</v>
      </c>
      <c r="J15" s="24" t="s">
        <v>65</v>
      </c>
      <c r="K15" s="24" t="s">
        <v>389</v>
      </c>
      <c r="L15" s="24">
        <v>40</v>
      </c>
      <c r="M15" s="26" t="s">
        <v>14</v>
      </c>
      <c r="N15" s="26" t="s">
        <v>130</v>
      </c>
      <c r="O15" s="42">
        <v>60</v>
      </c>
    </row>
    <row r="16" spans="1:16" x14ac:dyDescent="0.25">
      <c r="A16" s="26">
        <v>6</v>
      </c>
      <c r="B16" s="88"/>
      <c r="C16" s="15" t="s">
        <v>118</v>
      </c>
      <c r="D16" s="13" t="s">
        <v>122</v>
      </c>
      <c r="E16" s="13" t="s">
        <v>12</v>
      </c>
      <c r="F16" s="13" t="s">
        <v>123</v>
      </c>
      <c r="G16" s="13" t="s">
        <v>56</v>
      </c>
      <c r="H16" s="13"/>
      <c r="I16" s="39" t="s">
        <v>366</v>
      </c>
      <c r="J16" s="13" t="s">
        <v>24</v>
      </c>
      <c r="K16" s="24" t="s">
        <v>391</v>
      </c>
      <c r="L16" s="13">
        <v>160</v>
      </c>
      <c r="M16" s="4" t="s">
        <v>14</v>
      </c>
      <c r="N16" s="26" t="s">
        <v>130</v>
      </c>
      <c r="O16" s="42">
        <v>60</v>
      </c>
    </row>
    <row r="17" spans="1:16" x14ac:dyDescent="0.25">
      <c r="A17" s="26">
        <v>7</v>
      </c>
      <c r="B17" s="88"/>
      <c r="C17" s="15" t="s">
        <v>119</v>
      </c>
      <c r="D17" s="13" t="s">
        <v>124</v>
      </c>
      <c r="E17" s="13" t="s">
        <v>12</v>
      </c>
      <c r="F17" s="13" t="s">
        <v>125</v>
      </c>
      <c r="G17" s="13" t="s">
        <v>56</v>
      </c>
      <c r="H17" s="13"/>
      <c r="I17" s="39" t="s">
        <v>366</v>
      </c>
      <c r="J17" s="13" t="s">
        <v>24</v>
      </c>
      <c r="K17" s="24" t="s">
        <v>391</v>
      </c>
      <c r="L17" s="13">
        <v>160</v>
      </c>
      <c r="M17" s="4" t="s">
        <v>14</v>
      </c>
      <c r="N17" s="26" t="s">
        <v>130</v>
      </c>
      <c r="O17" s="42">
        <v>60</v>
      </c>
    </row>
    <row r="18" spans="1:16" x14ac:dyDescent="0.25">
      <c r="A18" s="26">
        <v>8</v>
      </c>
      <c r="B18" s="88"/>
      <c r="C18" s="15" t="s">
        <v>120</v>
      </c>
      <c r="D18" s="13" t="s">
        <v>126</v>
      </c>
      <c r="E18" s="13" t="s">
        <v>12</v>
      </c>
      <c r="F18" s="13" t="s">
        <v>127</v>
      </c>
      <c r="G18" s="13" t="s">
        <v>56</v>
      </c>
      <c r="H18" s="13"/>
      <c r="I18" s="39" t="s">
        <v>366</v>
      </c>
      <c r="J18" s="13" t="s">
        <v>24</v>
      </c>
      <c r="K18" s="24" t="s">
        <v>391</v>
      </c>
      <c r="L18" s="13">
        <v>320</v>
      </c>
      <c r="M18" s="4" t="s">
        <v>14</v>
      </c>
      <c r="N18" s="26" t="s">
        <v>130</v>
      </c>
      <c r="O18" s="42">
        <v>60</v>
      </c>
    </row>
    <row r="19" spans="1:16" x14ac:dyDescent="0.25">
      <c r="A19" s="26">
        <v>9</v>
      </c>
      <c r="B19" s="88"/>
      <c r="C19" s="15" t="s">
        <v>66</v>
      </c>
      <c r="D19" s="13" t="s">
        <v>67</v>
      </c>
      <c r="E19" s="13" t="s">
        <v>68</v>
      </c>
      <c r="F19" s="13" t="s">
        <v>69</v>
      </c>
      <c r="G19" s="13" t="s">
        <v>70</v>
      </c>
      <c r="H19" s="13"/>
      <c r="I19" s="13"/>
      <c r="J19" s="13" t="s">
        <v>24</v>
      </c>
      <c r="K19" s="24" t="s">
        <v>391</v>
      </c>
      <c r="L19" s="13">
        <v>200</v>
      </c>
      <c r="M19" s="4" t="s">
        <v>14</v>
      </c>
      <c r="N19" s="26" t="s">
        <v>130</v>
      </c>
      <c r="O19" s="42">
        <v>45</v>
      </c>
    </row>
    <row r="20" spans="1:16" s="25" customFormat="1" x14ac:dyDescent="0.25">
      <c r="A20" s="26">
        <v>10</v>
      </c>
      <c r="B20" s="88"/>
      <c r="C20" s="36" t="s">
        <v>71</v>
      </c>
      <c r="D20" s="39" t="s">
        <v>72</v>
      </c>
      <c r="E20" s="35"/>
      <c r="F20" s="35" t="s">
        <v>73</v>
      </c>
      <c r="G20" s="35" t="s">
        <v>56</v>
      </c>
      <c r="H20" s="35"/>
      <c r="I20" s="39" t="s">
        <v>334</v>
      </c>
      <c r="J20" s="35" t="s">
        <v>24</v>
      </c>
      <c r="K20" s="24" t="s">
        <v>391</v>
      </c>
      <c r="L20" s="35">
        <v>24</v>
      </c>
      <c r="M20" s="33" t="s">
        <v>14</v>
      </c>
      <c r="N20" s="26" t="s">
        <v>130</v>
      </c>
      <c r="O20" s="42">
        <v>45</v>
      </c>
    </row>
    <row r="21" spans="1:16" s="25" customFormat="1" x14ac:dyDescent="0.25">
      <c r="A21" s="26">
        <v>11</v>
      </c>
      <c r="B21" s="88"/>
      <c r="C21" s="38" t="s">
        <v>117</v>
      </c>
      <c r="D21" s="35" t="s">
        <v>16</v>
      </c>
      <c r="E21" s="35" t="s">
        <v>17</v>
      </c>
      <c r="F21" s="39" t="s">
        <v>121</v>
      </c>
      <c r="G21" s="35" t="s">
        <v>56</v>
      </c>
      <c r="H21" s="35"/>
      <c r="I21" s="39" t="s">
        <v>366</v>
      </c>
      <c r="J21" s="35" t="s">
        <v>128</v>
      </c>
      <c r="K21" s="24" t="s">
        <v>390</v>
      </c>
      <c r="L21" s="35">
        <v>160</v>
      </c>
      <c r="M21" s="33" t="s">
        <v>14</v>
      </c>
      <c r="N21" s="26" t="s">
        <v>130</v>
      </c>
      <c r="O21" s="42">
        <v>60</v>
      </c>
    </row>
    <row r="22" spans="1:16" s="25" customFormat="1" x14ac:dyDescent="0.25">
      <c r="A22" s="26">
        <v>12</v>
      </c>
      <c r="B22" s="88"/>
      <c r="C22" s="36" t="s">
        <v>80</v>
      </c>
      <c r="D22" s="35" t="s">
        <v>81</v>
      </c>
      <c r="E22" s="35"/>
      <c r="F22" s="35" t="s">
        <v>392</v>
      </c>
      <c r="G22" s="39" t="s">
        <v>394</v>
      </c>
      <c r="H22" s="35"/>
      <c r="I22" s="39" t="s">
        <v>369</v>
      </c>
      <c r="J22" s="35" t="s">
        <v>24</v>
      </c>
      <c r="K22" s="24" t="s">
        <v>391</v>
      </c>
      <c r="L22" s="35">
        <v>400</v>
      </c>
      <c r="M22" s="33" t="s">
        <v>14</v>
      </c>
      <c r="N22" s="26" t="s">
        <v>130</v>
      </c>
      <c r="O22" s="42">
        <v>60</v>
      </c>
    </row>
    <row r="23" spans="1:16" s="25" customFormat="1" x14ac:dyDescent="0.25">
      <c r="A23" s="26">
        <v>13</v>
      </c>
      <c r="B23" s="89"/>
      <c r="C23" s="36" t="s">
        <v>82</v>
      </c>
      <c r="D23" s="35" t="s">
        <v>83</v>
      </c>
      <c r="E23" s="35"/>
      <c r="F23" s="35" t="s">
        <v>393</v>
      </c>
      <c r="G23" s="39" t="s">
        <v>394</v>
      </c>
      <c r="H23" s="35"/>
      <c r="I23" s="39" t="s">
        <v>369</v>
      </c>
      <c r="J23" s="35" t="s">
        <v>24</v>
      </c>
      <c r="K23" s="24" t="s">
        <v>391</v>
      </c>
      <c r="L23" s="35">
        <v>400</v>
      </c>
      <c r="M23" s="33" t="s">
        <v>14</v>
      </c>
      <c r="N23" s="26" t="s">
        <v>130</v>
      </c>
      <c r="O23" s="42">
        <v>60</v>
      </c>
    </row>
    <row r="24" spans="1:16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70">
        <f>SUM(L11:L23)</f>
        <v>3270</v>
      </c>
      <c r="M24" s="22"/>
      <c r="N24" s="22"/>
      <c r="O24" s="77"/>
    </row>
    <row r="25" spans="1:16" s="25" customForma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70"/>
      <c r="M25" s="22"/>
      <c r="N25" s="22"/>
      <c r="O25" s="22"/>
    </row>
    <row r="26" spans="1:16" s="68" customForma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71"/>
      <c r="M26" s="6"/>
      <c r="N26" s="6"/>
      <c r="O26" s="6"/>
      <c r="P26" s="25"/>
    </row>
    <row r="27" spans="1:16" x14ac:dyDescent="0.25">
      <c r="A27" s="16">
        <v>1</v>
      </c>
      <c r="B27" s="86" t="s">
        <v>381</v>
      </c>
      <c r="C27" s="31" t="s">
        <v>52</v>
      </c>
      <c r="D27" s="32" t="s">
        <v>53</v>
      </c>
      <c r="E27" s="32" t="s">
        <v>12</v>
      </c>
      <c r="F27" s="32" t="s">
        <v>54</v>
      </c>
      <c r="G27" s="32" t="s">
        <v>55</v>
      </c>
      <c r="H27" s="20" t="s">
        <v>12</v>
      </c>
      <c r="I27" s="20" t="s">
        <v>367</v>
      </c>
      <c r="J27" s="20" t="s">
        <v>13</v>
      </c>
      <c r="K27" s="24" t="s">
        <v>390</v>
      </c>
      <c r="L27" s="20">
        <v>1400</v>
      </c>
      <c r="M27" s="16" t="s">
        <v>14</v>
      </c>
      <c r="N27" s="26" t="s">
        <v>130</v>
      </c>
      <c r="O27" s="42">
        <v>60</v>
      </c>
    </row>
    <row r="28" spans="1:16" x14ac:dyDescent="0.25">
      <c r="A28" s="30">
        <v>2</v>
      </c>
      <c r="B28" s="86"/>
      <c r="C28" s="31" t="s">
        <v>15</v>
      </c>
      <c r="D28" s="32" t="s">
        <v>16</v>
      </c>
      <c r="E28" s="32" t="s">
        <v>17</v>
      </c>
      <c r="F28" s="21" t="s">
        <v>18</v>
      </c>
      <c r="G28" s="32" t="s">
        <v>19</v>
      </c>
      <c r="H28" s="20"/>
      <c r="I28" s="32" t="s">
        <v>368</v>
      </c>
      <c r="J28" s="20" t="s">
        <v>13</v>
      </c>
      <c r="K28" s="24" t="s">
        <v>390</v>
      </c>
      <c r="L28" s="20">
        <v>500</v>
      </c>
      <c r="M28" s="16" t="s">
        <v>14</v>
      </c>
      <c r="N28" s="26" t="s">
        <v>130</v>
      </c>
      <c r="O28" s="42">
        <v>45</v>
      </c>
    </row>
    <row r="29" spans="1:16" x14ac:dyDescent="0.25">
      <c r="A29" s="30">
        <v>3</v>
      </c>
      <c r="B29" s="86"/>
      <c r="C29" s="31" t="s">
        <v>20</v>
      </c>
      <c r="D29" s="32" t="s">
        <v>21</v>
      </c>
      <c r="E29" s="32" t="s">
        <v>22</v>
      </c>
      <c r="F29" s="32" t="s">
        <v>23</v>
      </c>
      <c r="G29" s="32" t="s">
        <v>19</v>
      </c>
      <c r="H29" s="20"/>
      <c r="I29" s="20" t="s">
        <v>369</v>
      </c>
      <c r="J29" s="20" t="s">
        <v>24</v>
      </c>
      <c r="K29" s="24" t="s">
        <v>391</v>
      </c>
      <c r="L29" s="20">
        <v>800</v>
      </c>
      <c r="M29" s="16" t="s">
        <v>14</v>
      </c>
      <c r="N29" s="26" t="s">
        <v>130</v>
      </c>
      <c r="O29" s="42">
        <v>45</v>
      </c>
    </row>
    <row r="30" spans="1:16" x14ac:dyDescent="0.25">
      <c r="A30" s="30">
        <v>4</v>
      </c>
      <c r="B30" s="86"/>
      <c r="C30" s="31" t="s">
        <v>25</v>
      </c>
      <c r="D30" s="32" t="s">
        <v>21</v>
      </c>
      <c r="E30" s="32" t="s">
        <v>26</v>
      </c>
      <c r="F30" s="32" t="s">
        <v>27</v>
      </c>
      <c r="G30" s="37" t="s">
        <v>19</v>
      </c>
      <c r="H30" s="20"/>
      <c r="I30" s="20" t="s">
        <v>369</v>
      </c>
      <c r="J30" s="20" t="s">
        <v>24</v>
      </c>
      <c r="K30" s="24" t="s">
        <v>391</v>
      </c>
      <c r="L30" s="20">
        <v>100</v>
      </c>
      <c r="M30" s="16" t="s">
        <v>14</v>
      </c>
      <c r="N30" s="26" t="s">
        <v>130</v>
      </c>
      <c r="O30" s="42">
        <v>45</v>
      </c>
    </row>
    <row r="31" spans="1:16" x14ac:dyDescent="0.25">
      <c r="A31" s="30">
        <v>5</v>
      </c>
      <c r="B31" s="86"/>
      <c r="C31" s="36" t="s">
        <v>29</v>
      </c>
      <c r="D31" s="35" t="s">
        <v>30</v>
      </c>
      <c r="E31" s="35" t="s">
        <v>28</v>
      </c>
      <c r="F31" s="35" t="s">
        <v>31</v>
      </c>
      <c r="G31" s="35" t="s">
        <v>19</v>
      </c>
      <c r="H31" s="28"/>
      <c r="I31" s="28" t="s">
        <v>370</v>
      </c>
      <c r="J31" s="28" t="s">
        <v>13</v>
      </c>
      <c r="K31" s="24" t="s">
        <v>390</v>
      </c>
      <c r="L31" s="28">
        <v>500</v>
      </c>
      <c r="M31" s="27" t="s">
        <v>14</v>
      </c>
      <c r="N31" s="26" t="s">
        <v>130</v>
      </c>
      <c r="O31" s="42">
        <v>45</v>
      </c>
    </row>
    <row r="32" spans="1:16" x14ac:dyDescent="0.25">
      <c r="A32" s="30">
        <v>6</v>
      </c>
      <c r="B32" s="86"/>
      <c r="C32" s="36" t="s">
        <v>32</v>
      </c>
      <c r="D32" s="35" t="s">
        <v>33</v>
      </c>
      <c r="E32" s="35" t="s">
        <v>12</v>
      </c>
      <c r="F32" s="35" t="s">
        <v>34</v>
      </c>
      <c r="G32" s="35" t="s">
        <v>19</v>
      </c>
      <c r="H32" s="28"/>
      <c r="I32" s="39" t="s">
        <v>371</v>
      </c>
      <c r="J32" s="28" t="s">
        <v>35</v>
      </c>
      <c r="K32" s="24" t="s">
        <v>387</v>
      </c>
      <c r="L32" s="28">
        <v>400</v>
      </c>
      <c r="M32" s="33" t="s">
        <v>14</v>
      </c>
      <c r="N32" s="44" t="s">
        <v>131</v>
      </c>
      <c r="O32" s="42">
        <v>60</v>
      </c>
    </row>
    <row r="33" spans="1:16" s="25" customFormat="1" x14ac:dyDescent="0.25">
      <c r="A33" s="30">
        <v>7</v>
      </c>
      <c r="B33" s="86"/>
      <c r="C33" s="36" t="s">
        <v>37</v>
      </c>
      <c r="D33" s="35" t="s">
        <v>38</v>
      </c>
      <c r="E33" s="35" t="s">
        <v>39</v>
      </c>
      <c r="F33" s="35" t="s">
        <v>40</v>
      </c>
      <c r="G33" s="37" t="s">
        <v>88</v>
      </c>
      <c r="H33" s="35"/>
      <c r="I33" s="39" t="s">
        <v>372</v>
      </c>
      <c r="J33" s="35" t="s">
        <v>41</v>
      </c>
      <c r="K33" s="24" t="s">
        <v>388</v>
      </c>
      <c r="L33" s="35">
        <v>100</v>
      </c>
      <c r="M33" s="33" t="s">
        <v>14</v>
      </c>
      <c r="N33" s="26" t="s">
        <v>130</v>
      </c>
      <c r="O33" s="42">
        <v>30</v>
      </c>
    </row>
    <row r="34" spans="1:16" x14ac:dyDescent="0.25">
      <c r="A34" s="30">
        <v>8</v>
      </c>
      <c r="B34" s="86"/>
      <c r="C34" s="31" t="s">
        <v>74</v>
      </c>
      <c r="D34" s="32" t="s">
        <v>75</v>
      </c>
      <c r="E34" s="32" t="s">
        <v>12</v>
      </c>
      <c r="F34" s="32" t="s">
        <v>76</v>
      </c>
      <c r="G34" s="29" t="s">
        <v>77</v>
      </c>
      <c r="H34" s="32" t="s">
        <v>12</v>
      </c>
      <c r="I34" s="32" t="s">
        <v>373</v>
      </c>
      <c r="J34" s="32" t="s">
        <v>13</v>
      </c>
      <c r="K34" s="24" t="s">
        <v>390</v>
      </c>
      <c r="L34" s="32">
        <v>50</v>
      </c>
      <c r="M34" s="30" t="s">
        <v>14</v>
      </c>
      <c r="N34" s="26" t="s">
        <v>130</v>
      </c>
      <c r="O34" s="42">
        <v>60</v>
      </c>
    </row>
    <row r="35" spans="1:16" x14ac:dyDescent="0.25">
      <c r="A35" s="30">
        <v>9</v>
      </c>
      <c r="B35" s="86"/>
      <c r="C35" s="31" t="s">
        <v>78</v>
      </c>
      <c r="D35" s="32" t="s">
        <v>75</v>
      </c>
      <c r="E35" s="32" t="s">
        <v>12</v>
      </c>
      <c r="F35" s="32" t="s">
        <v>79</v>
      </c>
      <c r="G35" s="29" t="s">
        <v>77</v>
      </c>
      <c r="H35" s="32" t="s">
        <v>12</v>
      </c>
      <c r="I35" s="32" t="s">
        <v>373</v>
      </c>
      <c r="J35" s="32" t="s">
        <v>13</v>
      </c>
      <c r="K35" s="24" t="s">
        <v>390</v>
      </c>
      <c r="L35" s="32">
        <v>30</v>
      </c>
      <c r="M35" s="30" t="s">
        <v>14</v>
      </c>
      <c r="N35" s="26" t="s">
        <v>130</v>
      </c>
      <c r="O35" s="42">
        <v>60</v>
      </c>
    </row>
    <row r="36" spans="1:16" x14ac:dyDescent="0.25">
      <c r="A36" s="30">
        <v>10</v>
      </c>
      <c r="B36" s="86"/>
      <c r="C36" s="36" t="s">
        <v>84</v>
      </c>
      <c r="D36" s="35" t="s">
        <v>85</v>
      </c>
      <c r="E36" s="35" t="s">
        <v>86</v>
      </c>
      <c r="F36" s="35" t="s">
        <v>87</v>
      </c>
      <c r="G36" s="35" t="s">
        <v>88</v>
      </c>
      <c r="H36" s="35" t="s">
        <v>12</v>
      </c>
      <c r="I36" s="35" t="s">
        <v>89</v>
      </c>
      <c r="J36" s="35" t="s">
        <v>24</v>
      </c>
      <c r="K36" s="24" t="s">
        <v>391</v>
      </c>
      <c r="L36" s="35">
        <v>120</v>
      </c>
      <c r="M36" s="33" t="s">
        <v>14</v>
      </c>
      <c r="N36" s="26" t="s">
        <v>130</v>
      </c>
      <c r="O36" s="42">
        <v>60</v>
      </c>
    </row>
    <row r="37" spans="1:16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70">
        <f>SUM(L27:L36)</f>
        <v>4000</v>
      </c>
      <c r="M37" s="22"/>
      <c r="N37" s="22"/>
      <c r="O37" s="77"/>
    </row>
    <row r="38" spans="1:16" s="25" customForma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70"/>
      <c r="M38" s="22"/>
      <c r="N38" s="22"/>
      <c r="O38" s="22"/>
    </row>
    <row r="39" spans="1:16" s="68" customForma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71"/>
      <c r="M39" s="6"/>
      <c r="N39" s="6"/>
      <c r="O39" s="6"/>
      <c r="P39" s="25"/>
    </row>
    <row r="40" spans="1:16" s="64" customFormat="1" ht="45" x14ac:dyDescent="0.25">
      <c r="A40" s="42">
        <v>1</v>
      </c>
      <c r="B40" s="62" t="s">
        <v>382</v>
      </c>
      <c r="C40" s="63" t="s">
        <v>90</v>
      </c>
      <c r="D40" s="63" t="s">
        <v>91</v>
      </c>
      <c r="E40" s="63">
        <v>6341</v>
      </c>
      <c r="F40" s="74"/>
      <c r="G40" s="74" t="s">
        <v>105</v>
      </c>
      <c r="H40" s="74" t="s">
        <v>104</v>
      </c>
      <c r="I40" s="63"/>
      <c r="J40" s="63" t="s">
        <v>24</v>
      </c>
      <c r="K40" s="63" t="s">
        <v>391</v>
      </c>
      <c r="L40" s="63">
        <v>20</v>
      </c>
      <c r="M40" s="42" t="s">
        <v>14</v>
      </c>
      <c r="N40" s="42" t="s">
        <v>130</v>
      </c>
      <c r="O40" s="42">
        <v>120</v>
      </c>
      <c r="P40" s="25"/>
    </row>
    <row r="41" spans="1:1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70">
        <f>SUM(L40)</f>
        <v>20</v>
      </c>
      <c r="M41" s="22"/>
      <c r="N41" s="22"/>
      <c r="O41" s="77"/>
    </row>
    <row r="42" spans="1:16" s="25" customForma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70"/>
      <c r="M42" s="22"/>
      <c r="N42" s="22"/>
      <c r="O42" s="22"/>
    </row>
    <row r="43" spans="1:16" s="68" customForma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71"/>
      <c r="M43" s="6"/>
      <c r="N43" s="6"/>
      <c r="O43" s="6"/>
      <c r="P43" s="25"/>
    </row>
    <row r="44" spans="1:16" x14ac:dyDescent="0.25">
      <c r="A44" s="49">
        <v>1</v>
      </c>
      <c r="B44" s="83" t="s">
        <v>383</v>
      </c>
      <c r="C44" s="47" t="s">
        <v>136</v>
      </c>
      <c r="D44" s="48" t="s">
        <v>137</v>
      </c>
      <c r="E44" s="48" t="s">
        <v>138</v>
      </c>
      <c r="F44" s="48" t="s">
        <v>139</v>
      </c>
      <c r="G44" s="73" t="s">
        <v>56</v>
      </c>
      <c r="H44" s="37"/>
      <c r="I44" s="32" t="s">
        <v>335</v>
      </c>
      <c r="J44" s="48" t="s">
        <v>36</v>
      </c>
      <c r="K44" s="24" t="s">
        <v>391</v>
      </c>
      <c r="L44" s="48">
        <v>10</v>
      </c>
      <c r="M44" s="49" t="s">
        <v>14</v>
      </c>
      <c r="N44" s="30" t="s">
        <v>130</v>
      </c>
      <c r="O44" s="42">
        <v>60</v>
      </c>
    </row>
    <row r="45" spans="1:16" x14ac:dyDescent="0.25">
      <c r="A45" s="46">
        <v>2</v>
      </c>
      <c r="B45" s="84"/>
      <c r="C45" s="47" t="s">
        <v>140</v>
      </c>
      <c r="D45" s="48" t="s">
        <v>141</v>
      </c>
      <c r="E45" s="48" t="s">
        <v>12</v>
      </c>
      <c r="F45" s="48" t="s">
        <v>142</v>
      </c>
      <c r="G45" s="73" t="s">
        <v>56</v>
      </c>
      <c r="H45" s="24"/>
      <c r="I45" s="24" t="s">
        <v>334</v>
      </c>
      <c r="J45" s="48" t="s">
        <v>13</v>
      </c>
      <c r="K45" s="24" t="s">
        <v>390</v>
      </c>
      <c r="L45" s="48">
        <v>100</v>
      </c>
      <c r="M45" s="49" t="s">
        <v>14</v>
      </c>
      <c r="N45" s="24" t="s">
        <v>130</v>
      </c>
      <c r="O45" s="42">
        <v>30</v>
      </c>
    </row>
    <row r="46" spans="1:16" x14ac:dyDescent="0.25">
      <c r="A46" s="49">
        <v>3</v>
      </c>
      <c r="B46" s="84"/>
      <c r="C46" s="47" t="s">
        <v>143</v>
      </c>
      <c r="D46" s="48" t="s">
        <v>144</v>
      </c>
      <c r="E46" s="48" t="s">
        <v>12</v>
      </c>
      <c r="F46" s="48" t="s">
        <v>145</v>
      </c>
      <c r="G46" s="73" t="s">
        <v>56</v>
      </c>
      <c r="H46" s="67"/>
      <c r="I46" s="67" t="s">
        <v>334</v>
      </c>
      <c r="J46" s="48" t="s">
        <v>13</v>
      </c>
      <c r="K46" s="24" t="s">
        <v>390</v>
      </c>
      <c r="L46" s="48">
        <v>60</v>
      </c>
      <c r="M46" s="49" t="s">
        <v>14</v>
      </c>
      <c r="N46" s="67" t="s">
        <v>130</v>
      </c>
      <c r="O46" s="42">
        <v>45</v>
      </c>
    </row>
    <row r="47" spans="1:16" x14ac:dyDescent="0.25">
      <c r="A47" s="46">
        <v>4</v>
      </c>
      <c r="B47" s="84"/>
      <c r="C47" s="47" t="s">
        <v>146</v>
      </c>
      <c r="D47" s="48" t="s">
        <v>147</v>
      </c>
      <c r="E47" s="48" t="s">
        <v>12</v>
      </c>
      <c r="F47" s="48" t="s">
        <v>148</v>
      </c>
      <c r="G47" s="73" t="s">
        <v>56</v>
      </c>
      <c r="H47" s="67"/>
      <c r="I47" s="67" t="s">
        <v>338</v>
      </c>
      <c r="J47" s="48" t="s">
        <v>13</v>
      </c>
      <c r="K47" s="24" t="s">
        <v>390</v>
      </c>
      <c r="L47" s="48">
        <v>20</v>
      </c>
      <c r="M47" s="49" t="s">
        <v>14</v>
      </c>
      <c r="N47" s="67" t="s">
        <v>131</v>
      </c>
      <c r="O47" s="42">
        <v>45</v>
      </c>
    </row>
    <row r="48" spans="1:16" x14ac:dyDescent="0.25">
      <c r="A48" s="49">
        <v>5</v>
      </c>
      <c r="B48" s="84"/>
      <c r="C48" s="47" t="s">
        <v>149</v>
      </c>
      <c r="D48" s="48" t="s">
        <v>147</v>
      </c>
      <c r="E48" s="48" t="s">
        <v>12</v>
      </c>
      <c r="F48" s="48" t="s">
        <v>150</v>
      </c>
      <c r="G48" s="73" t="s">
        <v>56</v>
      </c>
      <c r="H48" s="67"/>
      <c r="I48" s="67" t="s">
        <v>338</v>
      </c>
      <c r="J48" s="48" t="s">
        <v>13</v>
      </c>
      <c r="K48" s="24" t="s">
        <v>390</v>
      </c>
      <c r="L48" s="48">
        <v>50</v>
      </c>
      <c r="M48" s="49" t="s">
        <v>14</v>
      </c>
      <c r="N48" s="67" t="s">
        <v>131</v>
      </c>
      <c r="O48" s="42">
        <v>45</v>
      </c>
    </row>
    <row r="49" spans="1:15" x14ac:dyDescent="0.25">
      <c r="A49" s="46">
        <v>6</v>
      </c>
      <c r="B49" s="84"/>
      <c r="C49" s="47" t="s">
        <v>151</v>
      </c>
      <c r="D49" s="48" t="s">
        <v>152</v>
      </c>
      <c r="E49" s="48" t="s">
        <v>12</v>
      </c>
      <c r="F49" s="48" t="s">
        <v>153</v>
      </c>
      <c r="G49" s="73" t="s">
        <v>56</v>
      </c>
      <c r="H49" s="67"/>
      <c r="I49" s="67" t="s">
        <v>336</v>
      </c>
      <c r="J49" s="48" t="s">
        <v>13</v>
      </c>
      <c r="K49" s="24" t="s">
        <v>390</v>
      </c>
      <c r="L49" s="48">
        <v>50</v>
      </c>
      <c r="M49" s="49" t="s">
        <v>14</v>
      </c>
      <c r="N49" s="67" t="s">
        <v>130</v>
      </c>
      <c r="O49" s="42">
        <v>60</v>
      </c>
    </row>
    <row r="50" spans="1:15" x14ac:dyDescent="0.25">
      <c r="A50" s="49">
        <v>7</v>
      </c>
      <c r="B50" s="84"/>
      <c r="C50" s="47" t="s">
        <v>154</v>
      </c>
      <c r="D50" s="48" t="s">
        <v>155</v>
      </c>
      <c r="E50" s="48" t="s">
        <v>156</v>
      </c>
      <c r="F50" s="48" t="s">
        <v>157</v>
      </c>
      <c r="G50" s="73" t="s">
        <v>56</v>
      </c>
      <c r="H50" s="67"/>
      <c r="I50" s="67" t="s">
        <v>358</v>
      </c>
      <c r="J50" s="48" t="s">
        <v>13</v>
      </c>
      <c r="K50" s="24" t="s">
        <v>390</v>
      </c>
      <c r="L50" s="48">
        <v>20</v>
      </c>
      <c r="M50" s="49" t="s">
        <v>14</v>
      </c>
      <c r="N50" s="67" t="s">
        <v>130</v>
      </c>
      <c r="O50" s="42">
        <v>60</v>
      </c>
    </row>
    <row r="51" spans="1:15" x14ac:dyDescent="0.25">
      <c r="A51" s="46">
        <v>8</v>
      </c>
      <c r="B51" s="84"/>
      <c r="C51" s="47" t="s">
        <v>158</v>
      </c>
      <c r="D51" s="48" t="s">
        <v>159</v>
      </c>
      <c r="E51" s="48" t="s">
        <v>160</v>
      </c>
      <c r="F51" s="48" t="s">
        <v>161</v>
      </c>
      <c r="G51" s="73" t="s">
        <v>56</v>
      </c>
      <c r="H51" s="67"/>
      <c r="I51" s="67" t="s">
        <v>339</v>
      </c>
      <c r="J51" s="48" t="s">
        <v>35</v>
      </c>
      <c r="K51" s="24" t="s">
        <v>387</v>
      </c>
      <c r="L51" s="48">
        <v>210</v>
      </c>
      <c r="M51" s="49" t="s">
        <v>14</v>
      </c>
      <c r="N51" s="67" t="s">
        <v>131</v>
      </c>
      <c r="O51" s="42">
        <v>60</v>
      </c>
    </row>
    <row r="52" spans="1:15" x14ac:dyDescent="0.25">
      <c r="A52" s="49">
        <v>9</v>
      </c>
      <c r="B52" s="84"/>
      <c r="C52" s="47" t="s">
        <v>162</v>
      </c>
      <c r="D52" s="48" t="s">
        <v>163</v>
      </c>
      <c r="E52" s="48" t="s">
        <v>164</v>
      </c>
      <c r="F52" s="48" t="s">
        <v>165</v>
      </c>
      <c r="G52" s="73" t="s">
        <v>56</v>
      </c>
      <c r="H52" s="67"/>
      <c r="I52" s="67" t="s">
        <v>337</v>
      </c>
      <c r="J52" s="48" t="s">
        <v>13</v>
      </c>
      <c r="K52" s="24" t="s">
        <v>390</v>
      </c>
      <c r="L52" s="48">
        <v>50</v>
      </c>
      <c r="M52" s="49" t="s">
        <v>14</v>
      </c>
      <c r="N52" s="67" t="s">
        <v>130</v>
      </c>
      <c r="O52" s="42">
        <v>45</v>
      </c>
    </row>
    <row r="53" spans="1:15" x14ac:dyDescent="0.25">
      <c r="A53" s="46">
        <v>10</v>
      </c>
      <c r="B53" s="84"/>
      <c r="C53" s="47" t="s">
        <v>166</v>
      </c>
      <c r="D53" s="48" t="s">
        <v>167</v>
      </c>
      <c r="E53" s="48" t="s">
        <v>164</v>
      </c>
      <c r="F53" s="48" t="s">
        <v>168</v>
      </c>
      <c r="G53" s="73" t="s">
        <v>56</v>
      </c>
      <c r="H53" s="67"/>
      <c r="I53" s="67" t="s">
        <v>336</v>
      </c>
      <c r="J53" s="48" t="s">
        <v>13</v>
      </c>
      <c r="K53" s="24" t="s">
        <v>390</v>
      </c>
      <c r="L53" s="48">
        <v>250</v>
      </c>
      <c r="M53" s="49" t="s">
        <v>14</v>
      </c>
      <c r="N53" s="67" t="s">
        <v>130</v>
      </c>
      <c r="O53" s="42">
        <v>45</v>
      </c>
    </row>
    <row r="54" spans="1:15" x14ac:dyDescent="0.25">
      <c r="A54" s="49">
        <v>11</v>
      </c>
      <c r="B54" s="84"/>
      <c r="C54" s="47" t="s">
        <v>169</v>
      </c>
      <c r="D54" s="48" t="s">
        <v>170</v>
      </c>
      <c r="E54" s="48" t="s">
        <v>12</v>
      </c>
      <c r="F54" s="48" t="s">
        <v>171</v>
      </c>
      <c r="G54" s="73" t="s">
        <v>56</v>
      </c>
      <c r="H54" s="67"/>
      <c r="I54" s="67" t="s">
        <v>338</v>
      </c>
      <c r="J54" s="48" t="s">
        <v>36</v>
      </c>
      <c r="K54" s="24" t="s">
        <v>391</v>
      </c>
      <c r="L54" s="48">
        <v>60</v>
      </c>
      <c r="M54" s="49" t="s">
        <v>14</v>
      </c>
      <c r="N54" s="67" t="s">
        <v>131</v>
      </c>
      <c r="O54" s="42">
        <v>45</v>
      </c>
    </row>
    <row r="55" spans="1:15" x14ac:dyDescent="0.25">
      <c r="A55" s="46">
        <v>12</v>
      </c>
      <c r="B55" s="84"/>
      <c r="C55" s="47" t="s">
        <v>172</v>
      </c>
      <c r="D55" s="48" t="s">
        <v>170</v>
      </c>
      <c r="E55" s="48" t="s">
        <v>12</v>
      </c>
      <c r="F55" s="48" t="s">
        <v>173</v>
      </c>
      <c r="G55" s="73" t="s">
        <v>56</v>
      </c>
      <c r="H55" s="67"/>
      <c r="I55" s="67" t="s">
        <v>340</v>
      </c>
      <c r="J55" s="48" t="s">
        <v>36</v>
      </c>
      <c r="K55" s="24" t="s">
        <v>391</v>
      </c>
      <c r="L55" s="48">
        <v>80</v>
      </c>
      <c r="M55" s="49" t="s">
        <v>14</v>
      </c>
      <c r="N55" s="67" t="s">
        <v>131</v>
      </c>
      <c r="O55" s="42">
        <v>45</v>
      </c>
    </row>
    <row r="56" spans="1:15" x14ac:dyDescent="0.25">
      <c r="A56" s="49">
        <v>13</v>
      </c>
      <c r="B56" s="84"/>
      <c r="C56" s="47" t="s">
        <v>174</v>
      </c>
      <c r="D56" s="48" t="s">
        <v>175</v>
      </c>
      <c r="E56" s="48" t="s">
        <v>176</v>
      </c>
      <c r="F56" s="48" t="s">
        <v>177</v>
      </c>
      <c r="G56" s="73" t="s">
        <v>56</v>
      </c>
      <c r="H56" s="67"/>
      <c r="I56" s="67" t="s">
        <v>341</v>
      </c>
      <c r="J56" s="48" t="s">
        <v>36</v>
      </c>
      <c r="K56" s="24" t="s">
        <v>391</v>
      </c>
      <c r="L56" s="48">
        <v>50</v>
      </c>
      <c r="M56" s="49" t="s">
        <v>14</v>
      </c>
      <c r="N56" s="67" t="s">
        <v>131</v>
      </c>
      <c r="O56" s="42">
        <v>60</v>
      </c>
    </row>
    <row r="57" spans="1:15" x14ac:dyDescent="0.25">
      <c r="A57" s="46">
        <v>14</v>
      </c>
      <c r="B57" s="84"/>
      <c r="C57" s="47" t="s">
        <v>178</v>
      </c>
      <c r="D57" s="48" t="s">
        <v>179</v>
      </c>
      <c r="E57" s="48" t="s">
        <v>180</v>
      </c>
      <c r="F57" s="48" t="s">
        <v>181</v>
      </c>
      <c r="G57" s="73" t="s">
        <v>56</v>
      </c>
      <c r="H57" s="67"/>
      <c r="I57" s="67"/>
      <c r="J57" s="48" t="s">
        <v>13</v>
      </c>
      <c r="K57" s="24" t="s">
        <v>390</v>
      </c>
      <c r="L57" s="48">
        <v>250</v>
      </c>
      <c r="M57" s="49" t="s">
        <v>14</v>
      </c>
      <c r="N57" s="67" t="s">
        <v>130</v>
      </c>
      <c r="O57" s="42">
        <v>45</v>
      </c>
    </row>
    <row r="58" spans="1:15" x14ac:dyDescent="0.25">
      <c r="A58" s="49">
        <v>15</v>
      </c>
      <c r="B58" s="84"/>
      <c r="C58" s="47" t="s">
        <v>182</v>
      </c>
      <c r="D58" s="48" t="s">
        <v>179</v>
      </c>
      <c r="E58" s="48" t="s">
        <v>183</v>
      </c>
      <c r="F58" s="48" t="s">
        <v>184</v>
      </c>
      <c r="G58" s="73" t="s">
        <v>56</v>
      </c>
      <c r="H58" s="67"/>
      <c r="I58" s="67" t="s">
        <v>333</v>
      </c>
      <c r="J58" s="48" t="s">
        <v>13</v>
      </c>
      <c r="K58" s="24" t="s">
        <v>390</v>
      </c>
      <c r="L58" s="48">
        <v>200</v>
      </c>
      <c r="M58" s="49" t="s">
        <v>14</v>
      </c>
      <c r="N58" s="67" t="s">
        <v>130</v>
      </c>
      <c r="O58" s="42">
        <v>45</v>
      </c>
    </row>
    <row r="59" spans="1:15" x14ac:dyDescent="0.25">
      <c r="A59" s="46">
        <v>16</v>
      </c>
      <c r="B59" s="84"/>
      <c r="C59" s="47" t="s">
        <v>185</v>
      </c>
      <c r="D59" s="48" t="s">
        <v>186</v>
      </c>
      <c r="E59" s="48" t="s">
        <v>12</v>
      </c>
      <c r="F59" s="48" t="s">
        <v>187</v>
      </c>
      <c r="G59" s="73" t="s">
        <v>56</v>
      </c>
      <c r="H59" s="67"/>
      <c r="I59" s="67" t="s">
        <v>332</v>
      </c>
      <c r="J59" s="48" t="s">
        <v>13</v>
      </c>
      <c r="K59" s="24" t="s">
        <v>390</v>
      </c>
      <c r="L59" s="48">
        <v>100</v>
      </c>
      <c r="M59" s="49" t="s">
        <v>14</v>
      </c>
      <c r="N59" s="67" t="s">
        <v>130</v>
      </c>
      <c r="O59" s="42">
        <v>60</v>
      </c>
    </row>
    <row r="60" spans="1:15" x14ac:dyDescent="0.25">
      <c r="A60" s="49">
        <v>17</v>
      </c>
      <c r="B60" s="84"/>
      <c r="C60" s="47" t="s">
        <v>188</v>
      </c>
      <c r="D60" s="48" t="s">
        <v>189</v>
      </c>
      <c r="E60" s="48" t="s">
        <v>190</v>
      </c>
      <c r="F60" s="48" t="s">
        <v>191</v>
      </c>
      <c r="G60" s="73" t="s">
        <v>56</v>
      </c>
      <c r="H60" s="24"/>
      <c r="I60" s="24" t="s">
        <v>332</v>
      </c>
      <c r="J60" s="48" t="s">
        <v>13</v>
      </c>
      <c r="K60" s="24" t="s">
        <v>390</v>
      </c>
      <c r="L60" s="48">
        <v>50</v>
      </c>
      <c r="M60" s="49" t="s">
        <v>14</v>
      </c>
      <c r="N60" s="24" t="s">
        <v>130</v>
      </c>
      <c r="O60" s="42">
        <v>60</v>
      </c>
    </row>
    <row r="61" spans="1:15" x14ac:dyDescent="0.25">
      <c r="A61" s="46">
        <v>18</v>
      </c>
      <c r="B61" s="84"/>
      <c r="C61" s="47" t="s">
        <v>192</v>
      </c>
      <c r="D61" s="48" t="s">
        <v>193</v>
      </c>
      <c r="E61" s="48" t="s">
        <v>194</v>
      </c>
      <c r="F61" s="48" t="s">
        <v>195</v>
      </c>
      <c r="G61" s="73" t="s">
        <v>319</v>
      </c>
      <c r="H61" s="24"/>
      <c r="I61" s="24" t="s">
        <v>328</v>
      </c>
      <c r="J61" s="48" t="s">
        <v>13</v>
      </c>
      <c r="K61" s="24" t="s">
        <v>390</v>
      </c>
      <c r="L61" s="48">
        <v>120</v>
      </c>
      <c r="M61" s="49" t="s">
        <v>14</v>
      </c>
      <c r="N61" s="24" t="s">
        <v>130</v>
      </c>
      <c r="O61" s="42">
        <v>30</v>
      </c>
    </row>
    <row r="62" spans="1:15" x14ac:dyDescent="0.25">
      <c r="A62" s="49">
        <v>19</v>
      </c>
      <c r="B62" s="84"/>
      <c r="C62" s="47" t="s">
        <v>196</v>
      </c>
      <c r="D62" s="48" t="s">
        <v>197</v>
      </c>
      <c r="E62" s="48" t="s">
        <v>194</v>
      </c>
      <c r="F62" s="48" t="s">
        <v>198</v>
      </c>
      <c r="G62" s="73" t="s">
        <v>319</v>
      </c>
      <c r="H62" s="24"/>
      <c r="I62" s="24" t="s">
        <v>328</v>
      </c>
      <c r="J62" s="48" t="s">
        <v>13</v>
      </c>
      <c r="K62" s="24" t="s">
        <v>390</v>
      </c>
      <c r="L62" s="48">
        <v>100</v>
      </c>
      <c r="M62" s="49" t="s">
        <v>14</v>
      </c>
      <c r="N62" s="24" t="s">
        <v>130</v>
      </c>
      <c r="O62" s="42">
        <v>30</v>
      </c>
    </row>
    <row r="63" spans="1:15" x14ac:dyDescent="0.25">
      <c r="A63" s="46">
        <v>20</v>
      </c>
      <c r="B63" s="84"/>
      <c r="C63" s="47" t="s">
        <v>199</v>
      </c>
      <c r="D63" s="48" t="s">
        <v>197</v>
      </c>
      <c r="E63" s="48" t="s">
        <v>12</v>
      </c>
      <c r="F63" s="48" t="s">
        <v>200</v>
      </c>
      <c r="G63" s="73" t="s">
        <v>319</v>
      </c>
      <c r="H63" s="24"/>
      <c r="I63" s="24" t="s">
        <v>328</v>
      </c>
      <c r="J63" s="48" t="s">
        <v>13</v>
      </c>
      <c r="K63" s="24" t="s">
        <v>390</v>
      </c>
      <c r="L63" s="48">
        <v>100</v>
      </c>
      <c r="M63" s="49" t="s">
        <v>14</v>
      </c>
      <c r="N63" s="24" t="s">
        <v>130</v>
      </c>
      <c r="O63" s="42">
        <v>30</v>
      </c>
    </row>
    <row r="64" spans="1:15" x14ac:dyDescent="0.25">
      <c r="A64" s="49">
        <v>21</v>
      </c>
      <c r="B64" s="84"/>
      <c r="C64" s="47" t="s">
        <v>201</v>
      </c>
      <c r="D64" s="48" t="s">
        <v>197</v>
      </c>
      <c r="E64" s="48" t="s">
        <v>12</v>
      </c>
      <c r="F64" s="48" t="s">
        <v>202</v>
      </c>
      <c r="G64" s="73" t="s">
        <v>319</v>
      </c>
      <c r="H64" s="24"/>
      <c r="I64" s="24" t="s">
        <v>328</v>
      </c>
      <c r="J64" s="48" t="s">
        <v>13</v>
      </c>
      <c r="K64" s="24" t="s">
        <v>390</v>
      </c>
      <c r="L64" s="48">
        <v>100</v>
      </c>
      <c r="M64" s="49" t="s">
        <v>14</v>
      </c>
      <c r="N64" s="24" t="s">
        <v>130</v>
      </c>
      <c r="O64" s="42">
        <v>30</v>
      </c>
    </row>
    <row r="65" spans="1:16" x14ac:dyDescent="0.25">
      <c r="A65" s="46">
        <v>22</v>
      </c>
      <c r="B65" s="85"/>
      <c r="C65" s="47" t="s">
        <v>203</v>
      </c>
      <c r="D65" s="48" t="s">
        <v>193</v>
      </c>
      <c r="E65" s="48" t="s">
        <v>194</v>
      </c>
      <c r="F65" s="48" t="s">
        <v>204</v>
      </c>
      <c r="G65" s="73" t="s">
        <v>319</v>
      </c>
      <c r="H65" s="24"/>
      <c r="I65" s="24" t="s">
        <v>328</v>
      </c>
      <c r="J65" s="48" t="s">
        <v>13</v>
      </c>
      <c r="K65" s="24" t="s">
        <v>390</v>
      </c>
      <c r="L65" s="48">
        <v>100</v>
      </c>
      <c r="M65" s="49" t="s">
        <v>14</v>
      </c>
      <c r="N65" s="24" t="s">
        <v>130</v>
      </c>
      <c r="O65" s="42">
        <v>30</v>
      </c>
    </row>
    <row r="66" spans="1:16" s="25" customForma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70">
        <f>SUM(L44:L65)</f>
        <v>2130</v>
      </c>
      <c r="M66" s="22" t="s">
        <v>14</v>
      </c>
      <c r="N66" s="61"/>
      <c r="O66" s="77"/>
    </row>
    <row r="67" spans="1:16" s="25" customForma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70"/>
      <c r="M67" s="22"/>
      <c r="N67" s="61"/>
      <c r="O67" s="22"/>
    </row>
    <row r="68" spans="1:16" s="68" customForma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71"/>
      <c r="M68" s="6"/>
      <c r="N68" s="72"/>
      <c r="O68" s="6"/>
      <c r="P68" s="25"/>
    </row>
    <row r="69" spans="1:16" ht="15" customHeight="1" x14ac:dyDescent="0.25">
      <c r="A69" s="53">
        <v>1</v>
      </c>
      <c r="B69" s="90" t="s">
        <v>384</v>
      </c>
      <c r="C69" s="47" t="s">
        <v>205</v>
      </c>
      <c r="D69" s="54" t="s">
        <v>206</v>
      </c>
      <c r="E69" s="54" t="s">
        <v>207</v>
      </c>
      <c r="F69" s="54" t="s">
        <v>208</v>
      </c>
      <c r="G69" s="54" t="s">
        <v>318</v>
      </c>
      <c r="H69" s="24"/>
      <c r="I69" s="24" t="s">
        <v>328</v>
      </c>
      <c r="J69" s="54" t="s">
        <v>13</v>
      </c>
      <c r="K69" s="24" t="s">
        <v>390</v>
      </c>
      <c r="L69" s="54">
        <v>400</v>
      </c>
      <c r="M69" s="53" t="s">
        <v>14</v>
      </c>
      <c r="N69" s="24" t="s">
        <v>130</v>
      </c>
      <c r="O69" s="42">
        <v>30</v>
      </c>
    </row>
    <row r="70" spans="1:16" x14ac:dyDescent="0.25">
      <c r="A70" s="55">
        <v>2</v>
      </c>
      <c r="B70" s="91"/>
      <c r="C70" s="47" t="s">
        <v>209</v>
      </c>
      <c r="D70" s="54" t="s">
        <v>210</v>
      </c>
      <c r="E70" s="54" t="s">
        <v>211</v>
      </c>
      <c r="F70" s="54" t="s">
        <v>212</v>
      </c>
      <c r="G70" s="54" t="s">
        <v>318</v>
      </c>
      <c r="H70" s="24"/>
      <c r="I70" s="24" t="s">
        <v>328</v>
      </c>
      <c r="J70" s="54" t="s">
        <v>13</v>
      </c>
      <c r="K70" s="24" t="s">
        <v>390</v>
      </c>
      <c r="L70" s="54">
        <v>300</v>
      </c>
      <c r="M70" s="53" t="s">
        <v>14</v>
      </c>
      <c r="N70" s="24" t="s">
        <v>130</v>
      </c>
      <c r="O70" s="42">
        <v>30</v>
      </c>
    </row>
    <row r="71" spans="1:16" s="64" customFormat="1" x14ac:dyDescent="0.25">
      <c r="A71" s="53">
        <v>3</v>
      </c>
      <c r="B71" s="91"/>
      <c r="C71" s="47" t="s">
        <v>213</v>
      </c>
      <c r="D71" s="65" t="s">
        <v>214</v>
      </c>
      <c r="E71" s="65" t="s">
        <v>215</v>
      </c>
      <c r="F71" s="65" t="s">
        <v>216</v>
      </c>
      <c r="G71" s="65" t="s">
        <v>56</v>
      </c>
      <c r="H71" s="63"/>
      <c r="I71" s="63" t="s">
        <v>342</v>
      </c>
      <c r="J71" s="65" t="s">
        <v>13</v>
      </c>
      <c r="K71" s="24" t="s">
        <v>390</v>
      </c>
      <c r="L71" s="65">
        <v>70</v>
      </c>
      <c r="M71" s="66" t="s">
        <v>14</v>
      </c>
      <c r="N71" s="63" t="s">
        <v>130</v>
      </c>
      <c r="O71" s="42">
        <v>60</v>
      </c>
      <c r="P71" s="25"/>
    </row>
    <row r="72" spans="1:16" x14ac:dyDescent="0.25">
      <c r="A72" s="55">
        <v>4</v>
      </c>
      <c r="B72" s="91"/>
      <c r="C72" s="47" t="s">
        <v>217</v>
      </c>
      <c r="D72" s="48" t="s">
        <v>218</v>
      </c>
      <c r="E72" s="48" t="s">
        <v>219</v>
      </c>
      <c r="F72" s="48" t="s">
        <v>396</v>
      </c>
      <c r="G72" s="48" t="s">
        <v>56</v>
      </c>
      <c r="H72" s="67"/>
      <c r="I72" s="67" t="s">
        <v>343</v>
      </c>
      <c r="J72" s="48" t="s">
        <v>36</v>
      </c>
      <c r="K72" s="24" t="s">
        <v>391</v>
      </c>
      <c r="L72" s="48">
        <v>10</v>
      </c>
      <c r="M72" s="49" t="s">
        <v>14</v>
      </c>
      <c r="N72" s="67" t="s">
        <v>130</v>
      </c>
      <c r="O72" s="42">
        <v>45</v>
      </c>
    </row>
    <row r="73" spans="1:16" x14ac:dyDescent="0.25">
      <c r="A73" s="53">
        <v>5</v>
      </c>
      <c r="B73" s="91"/>
      <c r="C73" s="47" t="s">
        <v>224</v>
      </c>
      <c r="D73" s="54" t="s">
        <v>225</v>
      </c>
      <c r="E73" s="54" t="s">
        <v>226</v>
      </c>
      <c r="F73" s="54" t="s">
        <v>227</v>
      </c>
      <c r="G73" s="54" t="s">
        <v>56</v>
      </c>
      <c r="H73" s="24"/>
      <c r="I73" s="24" t="s">
        <v>330</v>
      </c>
      <c r="J73" s="54" t="s">
        <v>41</v>
      </c>
      <c r="K73" s="24" t="s">
        <v>388</v>
      </c>
      <c r="L73" s="54">
        <v>50</v>
      </c>
      <c r="M73" s="53" t="s">
        <v>14</v>
      </c>
      <c r="N73" s="24" t="s">
        <v>130</v>
      </c>
      <c r="O73" s="42">
        <v>60</v>
      </c>
    </row>
    <row r="74" spans="1:16" x14ac:dyDescent="0.25">
      <c r="A74" s="55">
        <v>6</v>
      </c>
      <c r="B74" s="91"/>
      <c r="C74" s="47" t="s">
        <v>228</v>
      </c>
      <c r="D74" s="54" t="s">
        <v>229</v>
      </c>
      <c r="E74" s="54" t="s">
        <v>230</v>
      </c>
      <c r="F74" s="54" t="s">
        <v>231</v>
      </c>
      <c r="G74" s="54" t="s">
        <v>319</v>
      </c>
      <c r="H74" s="24"/>
      <c r="I74" s="24" t="s">
        <v>323</v>
      </c>
      <c r="J74" s="54" t="s">
        <v>13</v>
      </c>
      <c r="K74" s="24" t="s">
        <v>390</v>
      </c>
      <c r="L74" s="54">
        <v>100</v>
      </c>
      <c r="M74" s="53" t="s">
        <v>14</v>
      </c>
      <c r="N74" s="24" t="s">
        <v>130</v>
      </c>
      <c r="O74" s="42">
        <v>45</v>
      </c>
    </row>
    <row r="75" spans="1:16" x14ac:dyDescent="0.25">
      <c r="A75" s="53">
        <v>7</v>
      </c>
      <c r="B75" s="91"/>
      <c r="C75" s="47" t="s">
        <v>232</v>
      </c>
      <c r="D75" s="54" t="s">
        <v>233</v>
      </c>
      <c r="E75" s="54" t="s">
        <v>215</v>
      </c>
      <c r="F75" s="54" t="s">
        <v>234</v>
      </c>
      <c r="G75" s="54" t="s">
        <v>319</v>
      </c>
      <c r="H75" s="24"/>
      <c r="I75" s="24" t="s">
        <v>331</v>
      </c>
      <c r="J75" s="54" t="s">
        <v>13</v>
      </c>
      <c r="K75" s="24" t="s">
        <v>390</v>
      </c>
      <c r="L75" s="54">
        <v>35</v>
      </c>
      <c r="M75" s="53" t="s">
        <v>14</v>
      </c>
      <c r="N75" s="24" t="s">
        <v>130</v>
      </c>
      <c r="O75" s="42">
        <v>45</v>
      </c>
    </row>
    <row r="76" spans="1:16" x14ac:dyDescent="0.25">
      <c r="A76" s="55">
        <v>8</v>
      </c>
      <c r="B76" s="91"/>
      <c r="C76" s="47" t="s">
        <v>235</v>
      </c>
      <c r="D76" s="54" t="s">
        <v>236</v>
      </c>
      <c r="E76" s="54" t="s">
        <v>215</v>
      </c>
      <c r="F76" s="54" t="s">
        <v>237</v>
      </c>
      <c r="G76" s="54" t="s">
        <v>319</v>
      </c>
      <c r="H76" s="24"/>
      <c r="I76" s="24" t="s">
        <v>329</v>
      </c>
      <c r="J76" s="54" t="s">
        <v>13</v>
      </c>
      <c r="K76" s="24" t="s">
        <v>390</v>
      </c>
      <c r="L76" s="54">
        <v>100</v>
      </c>
      <c r="M76" s="53" t="s">
        <v>14</v>
      </c>
      <c r="N76" s="24" t="s">
        <v>130</v>
      </c>
      <c r="O76" s="42">
        <v>45</v>
      </c>
    </row>
    <row r="77" spans="1:16" x14ac:dyDescent="0.25">
      <c r="A77" s="53">
        <v>9</v>
      </c>
      <c r="B77" s="91"/>
      <c r="C77" s="47" t="s">
        <v>238</v>
      </c>
      <c r="D77" s="54" t="s">
        <v>239</v>
      </c>
      <c r="E77" s="54" t="s">
        <v>215</v>
      </c>
      <c r="F77" s="54" t="s">
        <v>240</v>
      </c>
      <c r="G77" s="54" t="s">
        <v>319</v>
      </c>
      <c r="H77" s="24"/>
      <c r="I77" s="24" t="s">
        <v>328</v>
      </c>
      <c r="J77" s="54" t="s">
        <v>13</v>
      </c>
      <c r="K77" s="24" t="s">
        <v>390</v>
      </c>
      <c r="L77" s="54">
        <v>500</v>
      </c>
      <c r="M77" s="53" t="s">
        <v>14</v>
      </c>
      <c r="N77" s="24" t="s">
        <v>130</v>
      </c>
      <c r="O77" s="42">
        <v>45</v>
      </c>
    </row>
    <row r="78" spans="1:16" x14ac:dyDescent="0.25">
      <c r="A78" s="55">
        <v>10</v>
      </c>
      <c r="B78" s="91"/>
      <c r="C78" s="47" t="s">
        <v>241</v>
      </c>
      <c r="D78" s="54" t="s">
        <v>239</v>
      </c>
      <c r="E78" s="54" t="s">
        <v>215</v>
      </c>
      <c r="F78" s="54" t="s">
        <v>242</v>
      </c>
      <c r="G78" s="54" t="s">
        <v>319</v>
      </c>
      <c r="H78" s="24"/>
      <c r="I78" s="24" t="s">
        <v>328</v>
      </c>
      <c r="J78" s="54" t="s">
        <v>13</v>
      </c>
      <c r="K78" s="24" t="s">
        <v>390</v>
      </c>
      <c r="L78" s="54">
        <v>1000</v>
      </c>
      <c r="M78" s="53" t="s">
        <v>14</v>
      </c>
      <c r="N78" s="24" t="s">
        <v>130</v>
      </c>
      <c r="O78" s="42">
        <v>45</v>
      </c>
    </row>
    <row r="79" spans="1:16" x14ac:dyDescent="0.25">
      <c r="A79" s="53">
        <v>11</v>
      </c>
      <c r="B79" s="91"/>
      <c r="C79" s="47" t="s">
        <v>243</v>
      </c>
      <c r="D79" s="54" t="s">
        <v>244</v>
      </c>
      <c r="E79" s="54" t="s">
        <v>245</v>
      </c>
      <c r="F79" s="54" t="s">
        <v>246</v>
      </c>
      <c r="G79" s="54" t="s">
        <v>320</v>
      </c>
      <c r="H79" s="24"/>
      <c r="I79" s="24" t="s">
        <v>344</v>
      </c>
      <c r="J79" s="54" t="s">
        <v>36</v>
      </c>
      <c r="K79" s="24" t="s">
        <v>391</v>
      </c>
      <c r="L79" s="54">
        <v>2000</v>
      </c>
      <c r="M79" s="53" t="s">
        <v>14</v>
      </c>
      <c r="N79" s="24" t="s">
        <v>130</v>
      </c>
      <c r="O79" s="42">
        <v>45</v>
      </c>
    </row>
    <row r="80" spans="1:16" x14ac:dyDescent="0.25">
      <c r="A80" s="55">
        <v>12</v>
      </c>
      <c r="B80" s="91"/>
      <c r="C80" s="47" t="s">
        <v>247</v>
      </c>
      <c r="D80" s="54" t="s">
        <v>248</v>
      </c>
      <c r="E80" s="54" t="s">
        <v>215</v>
      </c>
      <c r="F80" s="54" t="s">
        <v>249</v>
      </c>
      <c r="G80" s="54" t="s">
        <v>321</v>
      </c>
      <c r="H80" s="24"/>
      <c r="I80" s="24" t="s">
        <v>327</v>
      </c>
      <c r="J80" s="54" t="s">
        <v>13</v>
      </c>
      <c r="K80" s="24" t="s">
        <v>390</v>
      </c>
      <c r="L80" s="54">
        <v>310</v>
      </c>
      <c r="M80" s="53" t="s">
        <v>14</v>
      </c>
      <c r="N80" s="24" t="s">
        <v>130</v>
      </c>
      <c r="O80" s="42">
        <v>45</v>
      </c>
    </row>
    <row r="81" spans="1:15" x14ac:dyDescent="0.25">
      <c r="A81" s="53">
        <v>13</v>
      </c>
      <c r="B81" s="91"/>
      <c r="C81" s="47" t="s">
        <v>250</v>
      </c>
      <c r="D81" s="54" t="s">
        <v>251</v>
      </c>
      <c r="E81" s="54" t="s">
        <v>215</v>
      </c>
      <c r="F81" s="54" t="s">
        <v>252</v>
      </c>
      <c r="G81" s="54" t="s">
        <v>321</v>
      </c>
      <c r="H81" s="24"/>
      <c r="I81" s="24" t="s">
        <v>326</v>
      </c>
      <c r="J81" s="54" t="s">
        <v>36</v>
      </c>
      <c r="K81" s="24" t="s">
        <v>391</v>
      </c>
      <c r="L81" s="54">
        <v>200</v>
      </c>
      <c r="M81" s="53" t="s">
        <v>14</v>
      </c>
      <c r="N81" s="24" t="s">
        <v>130</v>
      </c>
      <c r="O81" s="42">
        <v>60</v>
      </c>
    </row>
    <row r="82" spans="1:15" x14ac:dyDescent="0.25">
      <c r="A82" s="55">
        <v>14</v>
      </c>
      <c r="B82" s="91"/>
      <c r="C82" s="47" t="s">
        <v>253</v>
      </c>
      <c r="D82" s="54" t="s">
        <v>254</v>
      </c>
      <c r="E82" s="54" t="s">
        <v>12</v>
      </c>
      <c r="F82" s="54" t="s">
        <v>255</v>
      </c>
      <c r="G82" s="54" t="s">
        <v>56</v>
      </c>
      <c r="H82" s="24"/>
      <c r="I82" s="24" t="s">
        <v>345</v>
      </c>
      <c r="J82" s="54" t="s">
        <v>13</v>
      </c>
      <c r="K82" s="24" t="s">
        <v>390</v>
      </c>
      <c r="L82" s="54">
        <v>30</v>
      </c>
      <c r="M82" s="53" t="s">
        <v>14</v>
      </c>
      <c r="N82" s="24" t="s">
        <v>131</v>
      </c>
      <c r="O82" s="42">
        <v>60</v>
      </c>
    </row>
    <row r="83" spans="1:15" x14ac:dyDescent="0.25">
      <c r="A83" s="53">
        <v>15</v>
      </c>
      <c r="B83" s="91"/>
      <c r="C83" s="47" t="s">
        <v>256</v>
      </c>
      <c r="D83" s="54" t="s">
        <v>257</v>
      </c>
      <c r="E83" s="54" t="s">
        <v>12</v>
      </c>
      <c r="F83" s="54" t="s">
        <v>258</v>
      </c>
      <c r="G83" s="54" t="s">
        <v>56</v>
      </c>
      <c r="H83" s="24"/>
      <c r="I83" s="24" t="s">
        <v>325</v>
      </c>
      <c r="J83" s="54" t="s">
        <v>13</v>
      </c>
      <c r="K83" s="24" t="s">
        <v>390</v>
      </c>
      <c r="L83" s="54">
        <v>30</v>
      </c>
      <c r="M83" s="53" t="s">
        <v>14</v>
      </c>
      <c r="N83" s="24" t="s">
        <v>130</v>
      </c>
      <c r="O83" s="42">
        <v>60</v>
      </c>
    </row>
    <row r="84" spans="1:15" x14ac:dyDescent="0.25">
      <c r="A84" s="55">
        <v>16</v>
      </c>
      <c r="B84" s="91"/>
      <c r="C84" s="47" t="s">
        <v>259</v>
      </c>
      <c r="D84" s="54" t="s">
        <v>260</v>
      </c>
      <c r="E84" s="54" t="s">
        <v>261</v>
      </c>
      <c r="F84" s="54" t="s">
        <v>262</v>
      </c>
      <c r="G84" s="54" t="s">
        <v>319</v>
      </c>
      <c r="H84" s="24"/>
      <c r="I84" s="24" t="s">
        <v>324</v>
      </c>
      <c r="J84" s="54" t="s">
        <v>24</v>
      </c>
      <c r="K84" s="24" t="s">
        <v>391</v>
      </c>
      <c r="L84" s="54">
        <v>270</v>
      </c>
      <c r="M84" s="53" t="s">
        <v>14</v>
      </c>
      <c r="N84" s="24" t="s">
        <v>131</v>
      </c>
      <c r="O84" s="42">
        <v>60</v>
      </c>
    </row>
    <row r="85" spans="1:15" x14ac:dyDescent="0.25">
      <c r="A85" s="53">
        <v>17</v>
      </c>
      <c r="B85" s="91"/>
      <c r="C85" s="47" t="s">
        <v>263</v>
      </c>
      <c r="D85" s="54" t="s">
        <v>264</v>
      </c>
      <c r="E85" s="54" t="s">
        <v>265</v>
      </c>
      <c r="F85" s="54" t="s">
        <v>266</v>
      </c>
      <c r="G85" s="54" t="s">
        <v>319</v>
      </c>
      <c r="H85" s="24"/>
      <c r="I85" s="24"/>
      <c r="J85" s="54" t="s">
        <v>317</v>
      </c>
      <c r="K85" s="24" t="s">
        <v>387</v>
      </c>
      <c r="L85" s="48">
        <v>10</v>
      </c>
      <c r="M85" s="53" t="s">
        <v>14</v>
      </c>
      <c r="N85" s="24" t="s">
        <v>131</v>
      </c>
      <c r="O85" s="42">
        <v>60</v>
      </c>
    </row>
    <row r="86" spans="1:15" s="25" customFormat="1" x14ac:dyDescent="0.25">
      <c r="A86" s="55">
        <v>18</v>
      </c>
      <c r="B86" s="91"/>
      <c r="C86" s="47" t="s">
        <v>267</v>
      </c>
      <c r="D86" s="54" t="s">
        <v>268</v>
      </c>
      <c r="E86" s="54" t="s">
        <v>269</v>
      </c>
      <c r="F86" s="54" t="s">
        <v>270</v>
      </c>
      <c r="G86" s="54" t="s">
        <v>319</v>
      </c>
      <c r="H86" s="24" t="s">
        <v>12</v>
      </c>
      <c r="I86" s="24" t="s">
        <v>326</v>
      </c>
      <c r="J86" s="54" t="s">
        <v>36</v>
      </c>
      <c r="K86" s="24" t="s">
        <v>391</v>
      </c>
      <c r="L86" s="54">
        <v>90</v>
      </c>
      <c r="M86" s="53" t="s">
        <v>14</v>
      </c>
      <c r="N86" s="24" t="s">
        <v>130</v>
      </c>
      <c r="O86" s="42">
        <v>45</v>
      </c>
    </row>
    <row r="87" spans="1:15" s="25" customFormat="1" x14ac:dyDescent="0.25">
      <c r="A87" s="53">
        <v>19</v>
      </c>
      <c r="B87" s="91"/>
      <c r="C87" s="47" t="s">
        <v>271</v>
      </c>
      <c r="D87" s="54" t="s">
        <v>272</v>
      </c>
      <c r="E87" s="54" t="s">
        <v>269</v>
      </c>
      <c r="F87" s="54" t="s">
        <v>273</v>
      </c>
      <c r="G87" s="54" t="s">
        <v>319</v>
      </c>
      <c r="H87" s="24" t="s">
        <v>12</v>
      </c>
      <c r="I87" s="24" t="s">
        <v>323</v>
      </c>
      <c r="J87" s="54" t="s">
        <v>13</v>
      </c>
      <c r="K87" s="24" t="s">
        <v>390</v>
      </c>
      <c r="L87" s="54">
        <v>15</v>
      </c>
      <c r="M87" s="53" t="s">
        <v>14</v>
      </c>
      <c r="N87" s="24" t="s">
        <v>130</v>
      </c>
      <c r="O87" s="42">
        <v>45</v>
      </c>
    </row>
    <row r="88" spans="1:15" s="25" customFormat="1" x14ac:dyDescent="0.25">
      <c r="A88" s="55">
        <v>20</v>
      </c>
      <c r="B88" s="91"/>
      <c r="C88" s="47" t="s">
        <v>274</v>
      </c>
      <c r="D88" s="54" t="s">
        <v>275</v>
      </c>
      <c r="E88" s="54" t="s">
        <v>276</v>
      </c>
      <c r="F88" s="54" t="s">
        <v>277</v>
      </c>
      <c r="G88" s="54" t="s">
        <v>319</v>
      </c>
      <c r="H88" s="24" t="s">
        <v>12</v>
      </c>
      <c r="I88" s="24" t="s">
        <v>346</v>
      </c>
      <c r="J88" s="54" t="s">
        <v>36</v>
      </c>
      <c r="K88" s="24" t="s">
        <v>391</v>
      </c>
      <c r="L88" s="54">
        <v>10</v>
      </c>
      <c r="M88" s="53" t="s">
        <v>14</v>
      </c>
      <c r="N88" s="24" t="s">
        <v>130</v>
      </c>
      <c r="O88" s="42">
        <v>60</v>
      </c>
    </row>
    <row r="89" spans="1:15" s="25" customFormat="1" x14ac:dyDescent="0.25">
      <c r="A89" s="53">
        <v>21</v>
      </c>
      <c r="B89" s="91"/>
      <c r="C89" s="47" t="s">
        <v>278</v>
      </c>
      <c r="D89" s="54" t="s">
        <v>279</v>
      </c>
      <c r="E89" s="54" t="s">
        <v>280</v>
      </c>
      <c r="F89" s="54" t="s">
        <v>280</v>
      </c>
      <c r="G89" s="54" t="s">
        <v>319</v>
      </c>
      <c r="H89" s="24" t="s">
        <v>12</v>
      </c>
      <c r="I89" s="24" t="s">
        <v>357</v>
      </c>
      <c r="J89" s="54" t="s">
        <v>36</v>
      </c>
      <c r="K89" s="24" t="s">
        <v>391</v>
      </c>
      <c r="L89" s="54">
        <v>19</v>
      </c>
      <c r="M89" s="53" t="s">
        <v>14</v>
      </c>
      <c r="N89" s="24" t="s">
        <v>130</v>
      </c>
      <c r="O89" s="42">
        <v>60</v>
      </c>
    </row>
    <row r="90" spans="1:15" s="25" customFormat="1" x14ac:dyDescent="0.25">
      <c r="A90" s="55">
        <v>22</v>
      </c>
      <c r="B90" s="91"/>
      <c r="C90" s="47" t="s">
        <v>281</v>
      </c>
      <c r="D90" s="54" t="s">
        <v>282</v>
      </c>
      <c r="E90" s="54" t="s">
        <v>269</v>
      </c>
      <c r="F90" s="54" t="s">
        <v>283</v>
      </c>
      <c r="G90" s="54" t="s">
        <v>319</v>
      </c>
      <c r="H90" s="24" t="s">
        <v>12</v>
      </c>
      <c r="I90" s="24" t="s">
        <v>347</v>
      </c>
      <c r="J90" s="54" t="s">
        <v>36</v>
      </c>
      <c r="K90" s="24" t="s">
        <v>391</v>
      </c>
      <c r="L90" s="54">
        <v>81</v>
      </c>
      <c r="M90" s="53" t="s">
        <v>14</v>
      </c>
      <c r="N90" s="24" t="s">
        <v>130</v>
      </c>
      <c r="O90" s="42">
        <v>45</v>
      </c>
    </row>
    <row r="91" spans="1:15" s="25" customFormat="1" x14ac:dyDescent="0.25">
      <c r="A91" s="53">
        <v>23</v>
      </c>
      <c r="B91" s="91"/>
      <c r="C91" s="47" t="s">
        <v>284</v>
      </c>
      <c r="D91" s="54" t="s">
        <v>285</v>
      </c>
      <c r="E91" s="54" t="s">
        <v>269</v>
      </c>
      <c r="F91" s="54" t="s">
        <v>286</v>
      </c>
      <c r="G91" s="54" t="s">
        <v>319</v>
      </c>
      <c r="H91" s="24" t="s">
        <v>12</v>
      </c>
      <c r="I91" s="24" t="s">
        <v>348</v>
      </c>
      <c r="J91" s="54" t="s">
        <v>36</v>
      </c>
      <c r="K91" s="24" t="s">
        <v>391</v>
      </c>
      <c r="L91" s="54">
        <v>2</v>
      </c>
      <c r="M91" s="53" t="s">
        <v>14</v>
      </c>
      <c r="N91" s="24" t="s">
        <v>130</v>
      </c>
      <c r="O91" s="42">
        <v>45</v>
      </c>
    </row>
    <row r="92" spans="1:15" s="25" customFormat="1" x14ac:dyDescent="0.25">
      <c r="A92" s="55">
        <v>24</v>
      </c>
      <c r="B92" s="91"/>
      <c r="C92" s="47" t="s">
        <v>290</v>
      </c>
      <c r="D92" s="54" t="s">
        <v>291</v>
      </c>
      <c r="E92" s="54" t="s">
        <v>269</v>
      </c>
      <c r="F92" s="54" t="s">
        <v>292</v>
      </c>
      <c r="G92" s="54" t="s">
        <v>319</v>
      </c>
      <c r="H92" s="24" t="s">
        <v>12</v>
      </c>
      <c r="I92" s="24" t="s">
        <v>351</v>
      </c>
      <c r="J92" s="54" t="s">
        <v>13</v>
      </c>
      <c r="K92" s="24" t="s">
        <v>390</v>
      </c>
      <c r="L92" s="54">
        <v>20</v>
      </c>
      <c r="M92" s="53" t="s">
        <v>14</v>
      </c>
      <c r="N92" s="24" t="s">
        <v>130</v>
      </c>
      <c r="O92" s="42">
        <v>45</v>
      </c>
    </row>
    <row r="93" spans="1:15" s="25" customFormat="1" x14ac:dyDescent="0.25">
      <c r="A93" s="53">
        <v>25</v>
      </c>
      <c r="B93" s="91"/>
      <c r="C93" s="47" t="s">
        <v>293</v>
      </c>
      <c r="D93" s="54" t="s">
        <v>16</v>
      </c>
      <c r="E93" s="54" t="s">
        <v>269</v>
      </c>
      <c r="F93" s="54" t="s">
        <v>294</v>
      </c>
      <c r="G93" s="54" t="s">
        <v>319</v>
      </c>
      <c r="H93" s="24" t="s">
        <v>12</v>
      </c>
      <c r="I93" s="24" t="s">
        <v>350</v>
      </c>
      <c r="J93" s="54" t="s">
        <v>128</v>
      </c>
      <c r="K93" s="24" t="s">
        <v>390</v>
      </c>
      <c r="L93" s="54">
        <v>120</v>
      </c>
      <c r="M93" s="53" t="s">
        <v>14</v>
      </c>
      <c r="N93" s="24" t="s">
        <v>130</v>
      </c>
      <c r="O93" s="42">
        <v>60</v>
      </c>
    </row>
    <row r="94" spans="1:15" s="25" customFormat="1" x14ac:dyDescent="0.25">
      <c r="A94" s="55">
        <v>26</v>
      </c>
      <c r="B94" s="91"/>
      <c r="C94" s="47" t="s">
        <v>295</v>
      </c>
      <c r="D94" s="54" t="s">
        <v>296</v>
      </c>
      <c r="E94" s="54" t="s">
        <v>269</v>
      </c>
      <c r="F94" s="54" t="s">
        <v>297</v>
      </c>
      <c r="G94" s="54" t="s">
        <v>319</v>
      </c>
      <c r="H94" s="24" t="s">
        <v>12</v>
      </c>
      <c r="I94" s="24" t="s">
        <v>352</v>
      </c>
      <c r="J94" s="54" t="s">
        <v>13</v>
      </c>
      <c r="K94" s="24" t="s">
        <v>390</v>
      </c>
      <c r="L94" s="54">
        <v>80</v>
      </c>
      <c r="M94" s="53" t="s">
        <v>14</v>
      </c>
      <c r="N94" s="24" t="s">
        <v>130</v>
      </c>
      <c r="O94" s="42">
        <v>45</v>
      </c>
    </row>
    <row r="95" spans="1:15" s="25" customFormat="1" x14ac:dyDescent="0.25">
      <c r="A95" s="53">
        <v>27</v>
      </c>
      <c r="B95" s="91"/>
      <c r="C95" s="47" t="s">
        <v>298</v>
      </c>
      <c r="D95" s="54" t="s">
        <v>299</v>
      </c>
      <c r="E95" s="54" t="s">
        <v>269</v>
      </c>
      <c r="F95" s="54" t="s">
        <v>300</v>
      </c>
      <c r="G95" s="54" t="s">
        <v>319</v>
      </c>
      <c r="H95" s="24" t="s">
        <v>12</v>
      </c>
      <c r="I95" s="24" t="s">
        <v>353</v>
      </c>
      <c r="J95" s="54" t="s">
        <v>13</v>
      </c>
      <c r="K95" s="24" t="s">
        <v>390</v>
      </c>
      <c r="L95" s="54">
        <v>300</v>
      </c>
      <c r="M95" s="53" t="s">
        <v>14</v>
      </c>
      <c r="N95" s="24" t="s">
        <v>130</v>
      </c>
      <c r="O95" s="42">
        <v>60</v>
      </c>
    </row>
    <row r="96" spans="1:15" s="25" customFormat="1" x14ac:dyDescent="0.25">
      <c r="A96" s="55">
        <v>28</v>
      </c>
      <c r="B96" s="91"/>
      <c r="C96" s="47" t="s">
        <v>301</v>
      </c>
      <c r="D96" s="54" t="s">
        <v>302</v>
      </c>
      <c r="E96" s="54" t="s">
        <v>269</v>
      </c>
      <c r="F96" s="54" t="s">
        <v>303</v>
      </c>
      <c r="G96" s="54" t="s">
        <v>319</v>
      </c>
      <c r="H96" s="24" t="s">
        <v>12</v>
      </c>
      <c r="I96" s="24" t="s">
        <v>354</v>
      </c>
      <c r="J96" s="54" t="s">
        <v>13</v>
      </c>
      <c r="K96" s="24" t="s">
        <v>390</v>
      </c>
      <c r="L96" s="54">
        <v>65</v>
      </c>
      <c r="M96" s="53" t="s">
        <v>14</v>
      </c>
      <c r="N96" s="24" t="s">
        <v>130</v>
      </c>
      <c r="O96" s="42">
        <v>45</v>
      </c>
    </row>
    <row r="97" spans="1:16" s="25" customFormat="1" x14ac:dyDescent="0.25">
      <c r="A97" s="53">
        <v>29</v>
      </c>
      <c r="B97" s="91"/>
      <c r="C97" s="47" t="s">
        <v>308</v>
      </c>
      <c r="D97" s="54" t="s">
        <v>309</v>
      </c>
      <c r="E97" s="54" t="s">
        <v>310</v>
      </c>
      <c r="F97" s="54" t="s">
        <v>311</v>
      </c>
      <c r="G97" s="54" t="s">
        <v>319</v>
      </c>
      <c r="H97" s="24" t="s">
        <v>12</v>
      </c>
      <c r="I97" s="24" t="s">
        <v>356</v>
      </c>
      <c r="J97" s="54" t="s">
        <v>13</v>
      </c>
      <c r="K97" s="24" t="s">
        <v>390</v>
      </c>
      <c r="L97" s="54">
        <v>50</v>
      </c>
      <c r="M97" s="53" t="s">
        <v>14</v>
      </c>
      <c r="N97" s="24" t="s">
        <v>130</v>
      </c>
      <c r="O97" s="42">
        <v>60</v>
      </c>
    </row>
    <row r="98" spans="1:16" s="25" customFormat="1" x14ac:dyDescent="0.25">
      <c r="A98" s="55">
        <v>30</v>
      </c>
      <c r="B98" s="91"/>
      <c r="C98" s="47" t="s">
        <v>312</v>
      </c>
      <c r="D98" s="54" t="s">
        <v>374</v>
      </c>
      <c r="E98" s="54" t="s">
        <v>375</v>
      </c>
      <c r="F98" s="54" t="s">
        <v>376</v>
      </c>
      <c r="G98" s="54" t="s">
        <v>319</v>
      </c>
      <c r="H98" s="24" t="s">
        <v>12</v>
      </c>
      <c r="I98" s="24"/>
      <c r="J98" s="54" t="s">
        <v>36</v>
      </c>
      <c r="K98" s="24" t="s">
        <v>391</v>
      </c>
      <c r="L98" s="54">
        <v>110</v>
      </c>
      <c r="M98" s="53" t="s">
        <v>14</v>
      </c>
      <c r="N98" s="24" t="s">
        <v>130</v>
      </c>
      <c r="O98" s="42">
        <v>45</v>
      </c>
    </row>
    <row r="99" spans="1:16" s="25" customFormat="1" x14ac:dyDescent="0.25">
      <c r="A99" s="53">
        <v>31</v>
      </c>
      <c r="B99" s="91"/>
      <c r="C99" s="47" t="s">
        <v>314</v>
      </c>
      <c r="D99" s="54" t="s">
        <v>377</v>
      </c>
      <c r="E99" s="54" t="s">
        <v>316</v>
      </c>
      <c r="F99" s="54" t="s">
        <v>315</v>
      </c>
      <c r="G99" s="54" t="s">
        <v>319</v>
      </c>
      <c r="H99" s="24"/>
      <c r="I99" s="24"/>
      <c r="J99" s="54" t="s">
        <v>36</v>
      </c>
      <c r="K99" s="24" t="s">
        <v>391</v>
      </c>
      <c r="L99" s="54">
        <v>20</v>
      </c>
      <c r="M99" s="53" t="s">
        <v>14</v>
      </c>
      <c r="N99" s="24" t="s">
        <v>380</v>
      </c>
      <c r="O99" s="42">
        <v>45</v>
      </c>
    </row>
    <row r="100" spans="1:16" s="25" customFormat="1" x14ac:dyDescent="0.25">
      <c r="A100" s="55">
        <v>32</v>
      </c>
      <c r="B100" s="92"/>
      <c r="C100" s="47" t="s">
        <v>378</v>
      </c>
      <c r="D100" s="54" t="s">
        <v>374</v>
      </c>
      <c r="E100" s="54" t="s">
        <v>313</v>
      </c>
      <c r="F100" s="54" t="s">
        <v>379</v>
      </c>
      <c r="G100" s="54" t="s">
        <v>319</v>
      </c>
      <c r="H100" s="24"/>
      <c r="I100" s="24"/>
      <c r="J100" s="54" t="s">
        <v>36</v>
      </c>
      <c r="K100" s="24" t="s">
        <v>391</v>
      </c>
      <c r="L100" s="54">
        <v>110</v>
      </c>
      <c r="M100" s="53" t="s">
        <v>14</v>
      </c>
      <c r="N100" s="24" t="s">
        <v>130</v>
      </c>
      <c r="O100" s="42">
        <v>45</v>
      </c>
    </row>
    <row r="101" spans="1:16" s="25" customForma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70">
        <f>SUM(L69:L100)</f>
        <v>6507</v>
      </c>
      <c r="M101" s="22" t="s">
        <v>14</v>
      </c>
      <c r="N101" s="22"/>
      <c r="O101" s="77"/>
    </row>
    <row r="102" spans="1:16" s="25" customForma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70"/>
      <c r="M102" s="22"/>
      <c r="N102" s="22"/>
      <c r="O102" s="22"/>
    </row>
    <row r="103" spans="1:16" s="68" customForma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71"/>
      <c r="M103" s="6"/>
      <c r="N103" s="6"/>
      <c r="O103" s="6"/>
      <c r="P103" s="25"/>
    </row>
    <row r="104" spans="1:16" x14ac:dyDescent="0.25">
      <c r="A104" s="53">
        <v>1</v>
      </c>
      <c r="B104" s="90" t="s">
        <v>385</v>
      </c>
      <c r="C104" s="47" t="s">
        <v>220</v>
      </c>
      <c r="D104" s="48" t="s">
        <v>221</v>
      </c>
      <c r="E104" s="48" t="s">
        <v>222</v>
      </c>
      <c r="F104" s="48" t="s">
        <v>361</v>
      </c>
      <c r="G104" s="48" t="s">
        <v>322</v>
      </c>
      <c r="H104" s="67"/>
      <c r="I104" s="67" t="s">
        <v>223</v>
      </c>
      <c r="J104" s="48" t="s">
        <v>36</v>
      </c>
      <c r="K104" s="24" t="s">
        <v>391</v>
      </c>
      <c r="L104" s="48">
        <v>70</v>
      </c>
      <c r="M104" s="49" t="s">
        <v>14</v>
      </c>
      <c r="N104" s="67" t="s">
        <v>130</v>
      </c>
      <c r="O104" s="42">
        <v>45</v>
      </c>
    </row>
    <row r="105" spans="1:16" x14ac:dyDescent="0.25">
      <c r="A105" s="55">
        <v>2</v>
      </c>
      <c r="B105" s="91"/>
      <c r="C105" s="47" t="s">
        <v>133</v>
      </c>
      <c r="D105" s="48" t="s">
        <v>134</v>
      </c>
      <c r="E105" s="48" t="s">
        <v>12</v>
      </c>
      <c r="F105" s="48" t="s">
        <v>135</v>
      </c>
      <c r="G105" s="73" t="s">
        <v>56</v>
      </c>
      <c r="H105" s="69"/>
      <c r="I105" s="69"/>
      <c r="J105" s="48" t="s">
        <v>24</v>
      </c>
      <c r="K105" s="24" t="s">
        <v>391</v>
      </c>
      <c r="L105" s="48">
        <v>50</v>
      </c>
      <c r="M105" s="49" t="s">
        <v>14</v>
      </c>
      <c r="N105" s="31" t="s">
        <v>130</v>
      </c>
      <c r="O105" s="42">
        <v>45</v>
      </c>
    </row>
    <row r="106" spans="1:16" s="68" customFormat="1" x14ac:dyDescent="0.25">
      <c r="A106" s="53">
        <v>3</v>
      </c>
      <c r="B106" s="91"/>
      <c r="C106" s="47" t="s">
        <v>108</v>
      </c>
      <c r="D106" s="54" t="s">
        <v>109</v>
      </c>
      <c r="E106" s="54" t="s">
        <v>12</v>
      </c>
      <c r="F106" s="54" t="s">
        <v>110</v>
      </c>
      <c r="G106" s="54" t="s">
        <v>56</v>
      </c>
      <c r="H106" s="54"/>
      <c r="I106" s="24"/>
      <c r="J106" s="54" t="s">
        <v>24</v>
      </c>
      <c r="K106" s="24" t="s">
        <v>391</v>
      </c>
      <c r="L106" s="54">
        <v>100</v>
      </c>
      <c r="M106" s="53" t="s">
        <v>14</v>
      </c>
      <c r="N106" s="24" t="s">
        <v>130</v>
      </c>
      <c r="O106" s="42">
        <v>60</v>
      </c>
      <c r="P106" s="25"/>
    </row>
    <row r="107" spans="1:16" x14ac:dyDescent="0.25">
      <c r="A107" s="55">
        <v>4</v>
      </c>
      <c r="B107" s="91"/>
      <c r="C107" s="47" t="s">
        <v>111</v>
      </c>
      <c r="D107" s="48" t="s">
        <v>113</v>
      </c>
      <c r="E107" s="48" t="s">
        <v>12</v>
      </c>
      <c r="F107" s="48" t="s">
        <v>114</v>
      </c>
      <c r="G107" s="48" t="s">
        <v>56</v>
      </c>
      <c r="H107" s="48" t="s">
        <v>115</v>
      </c>
      <c r="I107" s="67"/>
      <c r="J107" s="48" t="s">
        <v>24</v>
      </c>
      <c r="K107" s="24" t="s">
        <v>391</v>
      </c>
      <c r="L107" s="48">
        <v>60</v>
      </c>
      <c r="M107" s="49" t="s">
        <v>14</v>
      </c>
      <c r="N107" s="67" t="s">
        <v>130</v>
      </c>
      <c r="O107" s="42">
        <v>60</v>
      </c>
    </row>
    <row r="108" spans="1:16" s="25" customFormat="1" x14ac:dyDescent="0.25">
      <c r="A108" s="53">
        <v>5</v>
      </c>
      <c r="B108" s="91"/>
      <c r="C108" s="47" t="s">
        <v>112</v>
      </c>
      <c r="D108" s="54" t="s">
        <v>113</v>
      </c>
      <c r="E108" s="54" t="s">
        <v>12</v>
      </c>
      <c r="F108" s="54" t="s">
        <v>116</v>
      </c>
      <c r="G108" s="54" t="s">
        <v>56</v>
      </c>
      <c r="H108" s="54"/>
      <c r="I108" s="24"/>
      <c r="J108" s="54" t="s">
        <v>24</v>
      </c>
      <c r="K108" s="24" t="s">
        <v>391</v>
      </c>
      <c r="L108" s="54">
        <v>40</v>
      </c>
      <c r="M108" s="53" t="s">
        <v>14</v>
      </c>
      <c r="N108" s="24" t="s">
        <v>130</v>
      </c>
      <c r="O108" s="42">
        <v>60</v>
      </c>
    </row>
    <row r="109" spans="1:16" s="25" customFormat="1" x14ac:dyDescent="0.25">
      <c r="A109" s="55">
        <v>6</v>
      </c>
      <c r="B109" s="91"/>
      <c r="C109" s="47" t="s">
        <v>287</v>
      </c>
      <c r="D109" s="54" t="s">
        <v>288</v>
      </c>
      <c r="E109" s="54" t="s">
        <v>269</v>
      </c>
      <c r="F109" s="54" t="s">
        <v>289</v>
      </c>
      <c r="G109" s="54" t="s">
        <v>319</v>
      </c>
      <c r="H109" s="24" t="s">
        <v>12</v>
      </c>
      <c r="I109" s="24" t="s">
        <v>349</v>
      </c>
      <c r="J109" s="54" t="s">
        <v>13</v>
      </c>
      <c r="K109" s="24" t="s">
        <v>390</v>
      </c>
      <c r="L109" s="54">
        <v>30</v>
      </c>
      <c r="M109" s="53" t="s">
        <v>14</v>
      </c>
      <c r="N109" s="24" t="s">
        <v>130</v>
      </c>
      <c r="O109" s="42">
        <v>45</v>
      </c>
    </row>
    <row r="110" spans="1:16" s="25" customFormat="1" x14ac:dyDescent="0.25">
      <c r="A110" s="53">
        <v>7</v>
      </c>
      <c r="B110" s="92"/>
      <c r="C110" s="47" t="s">
        <v>304</v>
      </c>
      <c r="D110" s="54" t="s">
        <v>305</v>
      </c>
      <c r="E110" s="54" t="s">
        <v>306</v>
      </c>
      <c r="F110" s="54" t="s">
        <v>307</v>
      </c>
      <c r="G110" s="54" t="s">
        <v>319</v>
      </c>
      <c r="H110" s="24" t="s">
        <v>12</v>
      </c>
      <c r="I110" s="24" t="s">
        <v>355</v>
      </c>
      <c r="J110" s="54" t="s">
        <v>65</v>
      </c>
      <c r="K110" s="24" t="s">
        <v>389</v>
      </c>
      <c r="L110" s="54">
        <v>150</v>
      </c>
      <c r="M110" s="53" t="s">
        <v>14</v>
      </c>
      <c r="N110" s="24" t="s">
        <v>130</v>
      </c>
      <c r="O110" s="42">
        <v>45</v>
      </c>
    </row>
    <row r="111" spans="1:16" s="25" customForma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70">
        <f>SUM(L104:L110)</f>
        <v>500</v>
      </c>
      <c r="M111" s="22" t="s">
        <v>14</v>
      </c>
      <c r="N111" s="22"/>
      <c r="O111" s="77"/>
    </row>
    <row r="112" spans="1:16" x14ac:dyDescent="0.25">
      <c r="O112" s="6"/>
    </row>
    <row r="113" spans="2:15" s="25" customFormat="1" x14ac:dyDescent="0.25">
      <c r="O113" s="6"/>
    </row>
    <row r="114" spans="2:15" s="25" customFormat="1" x14ac:dyDescent="0.25">
      <c r="O114" s="43"/>
    </row>
    <row r="116" spans="2:15" x14ac:dyDescent="0.25">
      <c r="B116" s="81" t="s">
        <v>95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</row>
    <row r="117" spans="2:15" x14ac:dyDescent="0.25">
      <c r="B117" s="81" t="s">
        <v>96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</row>
    <row r="118" spans="2:15" x14ac:dyDescent="0.25">
      <c r="B118" s="56"/>
      <c r="C118" s="56"/>
      <c r="D118" s="56"/>
      <c r="E118" s="56"/>
      <c r="F118" s="56"/>
      <c r="G118" s="56"/>
      <c r="H118" s="56"/>
      <c r="I118" s="56"/>
      <c r="J118" s="56"/>
      <c r="K118" s="76"/>
      <c r="L118" s="56"/>
      <c r="M118" s="56"/>
      <c r="N118" s="56"/>
      <c r="O118" s="56"/>
    </row>
    <row r="119" spans="2:15" x14ac:dyDescent="0.25">
      <c r="B119" s="50"/>
      <c r="C119" s="50"/>
      <c r="D119" s="57"/>
      <c r="E119" s="52"/>
      <c r="F119" s="52"/>
      <c r="G119" s="52"/>
      <c r="H119" s="52"/>
      <c r="I119" s="52"/>
      <c r="J119" s="52"/>
      <c r="K119" s="52"/>
      <c r="L119" s="50"/>
      <c r="M119" s="50"/>
      <c r="N119" s="57"/>
      <c r="O119" s="52"/>
    </row>
    <row r="120" spans="2:15" x14ac:dyDescent="0.25">
      <c r="B120" s="50"/>
      <c r="C120" s="50"/>
      <c r="D120" s="57"/>
      <c r="E120" s="58"/>
      <c r="F120" s="52"/>
      <c r="G120" s="52"/>
      <c r="H120" s="50"/>
      <c r="I120" s="57"/>
      <c r="J120" s="52"/>
      <c r="K120" s="52"/>
      <c r="L120" s="52"/>
      <c r="M120" s="52"/>
      <c r="N120" s="52"/>
      <c r="O120" s="52"/>
    </row>
    <row r="121" spans="2:15" x14ac:dyDescent="0.25">
      <c r="B121" s="50"/>
      <c r="C121" s="50"/>
      <c r="D121" s="57"/>
      <c r="E121" s="58"/>
      <c r="F121" s="52"/>
      <c r="G121" s="52"/>
      <c r="H121" s="50"/>
      <c r="I121" s="57"/>
      <c r="J121" s="52"/>
      <c r="K121" s="52"/>
      <c r="L121" s="52"/>
      <c r="M121" s="52"/>
      <c r="N121" s="52"/>
      <c r="O121" s="52"/>
    </row>
    <row r="122" spans="2:15" s="25" customFormat="1" x14ac:dyDescent="0.25">
      <c r="B122" s="75"/>
      <c r="C122" s="75"/>
      <c r="D122" s="57"/>
      <c r="E122" s="58"/>
      <c r="F122" s="52"/>
      <c r="G122" s="52"/>
      <c r="H122" s="75"/>
      <c r="I122" s="57"/>
      <c r="J122" s="52"/>
      <c r="K122" s="52"/>
      <c r="L122" s="52"/>
      <c r="M122" s="52"/>
      <c r="N122" s="52"/>
      <c r="O122" s="52"/>
    </row>
    <row r="123" spans="2:15" x14ac:dyDescent="0.25">
      <c r="B123" s="50"/>
      <c r="C123" s="51"/>
      <c r="D123" s="52"/>
      <c r="E123" s="52"/>
      <c r="F123" s="52"/>
      <c r="G123" s="52"/>
      <c r="H123" s="52"/>
      <c r="I123" s="52"/>
      <c r="J123" s="52"/>
      <c r="K123" s="52"/>
      <c r="L123" s="52"/>
      <c r="M123" s="50"/>
      <c r="N123" s="57"/>
      <c r="O123" s="52"/>
    </row>
    <row r="124" spans="2:15" x14ac:dyDescent="0.25">
      <c r="B124" s="81"/>
      <c r="C124" s="81"/>
      <c r="D124" s="81"/>
      <c r="E124" s="81"/>
      <c r="F124" s="81"/>
      <c r="G124" s="81"/>
      <c r="H124" s="81"/>
      <c r="I124" s="81"/>
      <c r="J124" s="81"/>
      <c r="K124" s="76"/>
      <c r="L124" s="52"/>
      <c r="M124" s="50"/>
      <c r="N124" s="57"/>
      <c r="O124" s="52"/>
    </row>
    <row r="125" spans="2:15" x14ac:dyDescent="0.25">
      <c r="B125" s="56"/>
      <c r="C125" s="56"/>
      <c r="D125" s="56"/>
      <c r="E125" s="56"/>
      <c r="F125" s="56"/>
      <c r="G125" s="56"/>
      <c r="H125" s="56"/>
      <c r="I125" s="56"/>
      <c r="J125" s="56"/>
      <c r="K125" s="76"/>
      <c r="L125" s="52"/>
      <c r="M125" s="50"/>
      <c r="N125" s="57"/>
      <c r="O125" s="52"/>
    </row>
    <row r="126" spans="2:15" x14ac:dyDescent="0.25">
      <c r="B126" s="59"/>
      <c r="C126" s="59"/>
      <c r="D126" s="59"/>
      <c r="E126" s="80"/>
      <c r="F126" s="80"/>
      <c r="G126" s="50"/>
      <c r="H126" s="59"/>
      <c r="I126" s="59"/>
      <c r="J126" s="60"/>
      <c r="K126" s="60"/>
      <c r="L126" s="52"/>
      <c r="M126" s="50"/>
      <c r="N126" s="57"/>
      <c r="O126" s="52"/>
    </row>
    <row r="127" spans="2:15" x14ac:dyDescent="0.25">
      <c r="B127" s="59"/>
      <c r="C127" s="59"/>
      <c r="D127" s="59"/>
      <c r="E127" s="59"/>
      <c r="F127" s="59"/>
      <c r="G127" s="59"/>
      <c r="H127" s="59"/>
      <c r="I127" s="59"/>
      <c r="J127" s="60"/>
      <c r="K127" s="60"/>
      <c r="L127" s="52"/>
      <c r="M127" s="50"/>
      <c r="N127" s="57"/>
      <c r="O127" s="52"/>
    </row>
    <row r="128" spans="2:15" x14ac:dyDescent="0.25">
      <c r="B128" s="59"/>
      <c r="C128" s="59"/>
      <c r="D128" s="50"/>
      <c r="E128" s="59"/>
      <c r="F128" s="50"/>
      <c r="G128" s="59"/>
      <c r="H128" s="59"/>
      <c r="I128" s="59"/>
      <c r="J128" s="60"/>
      <c r="K128" s="60"/>
      <c r="L128" s="52"/>
      <c r="M128" s="50"/>
      <c r="N128" s="57"/>
      <c r="O128" s="52"/>
    </row>
  </sheetData>
  <autoFilter ref="A5:P111"/>
  <sortState ref="C38:T63">
    <sortCondition ref="C38:C63"/>
  </sortState>
  <mergeCells count="10">
    <mergeCell ref="E126:F126"/>
    <mergeCell ref="B116:O116"/>
    <mergeCell ref="B117:O117"/>
    <mergeCell ref="B6:B7"/>
    <mergeCell ref="B124:J124"/>
    <mergeCell ref="B44:B65"/>
    <mergeCell ref="B27:B36"/>
    <mergeCell ref="B11:B23"/>
    <mergeCell ref="B69:B100"/>
    <mergeCell ref="B104:B110"/>
  </mergeCells>
  <pageMargins left="0.16" right="0.16" top="0.25" bottom="0.25" header="0.16" footer="0.16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Furcsa Nándor</dc:creator>
  <cp:lastModifiedBy>Amanné Bánföldi Ilona</cp:lastModifiedBy>
  <cp:lastPrinted>2017-04-12T08:21:49Z</cp:lastPrinted>
  <dcterms:created xsi:type="dcterms:W3CDTF">2016-07-26T07:43:24Z</dcterms:created>
  <dcterms:modified xsi:type="dcterms:W3CDTF">2017-04-12T08:26:47Z</dcterms:modified>
</cp:coreProperties>
</file>