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120" windowHeight="6420"/>
  </bookViews>
  <sheets>
    <sheet name="1. rész" sheetId="1" r:id="rId1"/>
    <sheet name="2. rész" sheetId="6" r:id="rId2"/>
    <sheet name="3. rész" sheetId="7" r:id="rId3"/>
    <sheet name="4. rész" sheetId="5" r:id="rId4"/>
    <sheet name="ÁME" sheetId="2" r:id="rId5"/>
  </sheets>
  <definedNames>
    <definedName name="_xlnm._FilterDatabase" localSheetId="0" hidden="1">'1. rész'!$A$7:$N$37</definedName>
    <definedName name="_xlnm.Print_Titles" localSheetId="0">'1. rész'!$7:$7</definedName>
  </definedNames>
  <calcPr calcId="145621"/>
</workbook>
</file>

<file path=xl/calcChain.xml><?xml version="1.0" encoding="utf-8"?>
<calcChain xmlns="http://schemas.openxmlformats.org/spreadsheetml/2006/main">
  <c r="J16" i="5" l="1"/>
  <c r="N15" i="5"/>
  <c r="N14" i="5"/>
  <c r="N13" i="5"/>
  <c r="N12" i="5"/>
  <c r="N11" i="5"/>
  <c r="N10" i="5"/>
  <c r="N9" i="5"/>
  <c r="N8" i="5"/>
  <c r="N7" i="5"/>
  <c r="N6" i="5"/>
  <c r="N5" i="5"/>
  <c r="N16" i="5" s="1"/>
  <c r="N4" i="5"/>
  <c r="N3" i="5"/>
  <c r="N2" i="5"/>
  <c r="J9" i="7" l="1"/>
  <c r="N8" i="7"/>
  <c r="N7" i="7"/>
  <c r="N6" i="7"/>
  <c r="N5" i="7"/>
  <c r="N4" i="7"/>
  <c r="N3" i="7"/>
  <c r="N2" i="7"/>
  <c r="N9" i="7" s="1"/>
  <c r="J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19" i="6" s="1"/>
  <c r="N2" i="6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8" i="1"/>
  <c r="N37" i="1" l="1"/>
  <c r="J37" i="1"/>
</calcChain>
</file>

<file path=xl/sharedStrings.xml><?xml version="1.0" encoding="utf-8"?>
<sst xmlns="http://schemas.openxmlformats.org/spreadsheetml/2006/main" count="672" uniqueCount="312">
  <si>
    <t>ME</t>
  </si>
  <si>
    <t>S.szám</t>
  </si>
  <si>
    <t>Tételszám</t>
  </si>
  <si>
    <t>Egységár</t>
  </si>
  <si>
    <t>1.</t>
  </si>
  <si>
    <t>2.</t>
  </si>
  <si>
    <t>3.</t>
  </si>
  <si>
    <t>21.</t>
  </si>
  <si>
    <t>22.</t>
  </si>
  <si>
    <t>31.</t>
  </si>
  <si>
    <t>32.</t>
  </si>
  <si>
    <t>Utánpótlási határidő</t>
  </si>
  <si>
    <t>Érték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</si>
  <si>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</si>
  <si>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</si>
  <si>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</si>
  <si>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</si>
  <si>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</si>
  <si>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</si>
  <si>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</si>
  <si>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</si>
  <si>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</si>
  <si>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</si>
  <si>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</si>
  <si>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</si>
  <si>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</si>
  <si>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</si>
  <si>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</si>
  <si>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</si>
  <si>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</si>
  <si>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</si>
  <si>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</si>
  <si>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</si>
  <si>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</si>
  <si>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</si>
  <si>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</si>
  <si>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</si>
  <si>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</si>
  <si>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</si>
  <si>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</si>
  <si>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</si>
  <si>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>Jelmagyarázat 1. sz. melléklet minőségi átvétel mezőjéhez</t>
  </si>
  <si>
    <t>Tájékoztató mennyisége</t>
  </si>
  <si>
    <t>Megajánlott gyártó/ azonosító</t>
  </si>
  <si>
    <t/>
  </si>
  <si>
    <t>db</t>
  </si>
  <si>
    <t>217-260</t>
  </si>
  <si>
    <t>ÁTKAPCSOLÓ KAMRA</t>
  </si>
  <si>
    <t>ZH610.300.01</t>
  </si>
  <si>
    <t>SCHALTBAU</t>
  </si>
  <si>
    <t>2.31.22.0</t>
  </si>
  <si>
    <t>227-234</t>
  </si>
  <si>
    <t>OLVADÓBETÉT LÉGCSAT.-HOZ</t>
  </si>
  <si>
    <t>ZH 437 E150 PIROS</t>
  </si>
  <si>
    <t>1-1773-472994</t>
  </si>
  <si>
    <t>227-235</t>
  </si>
  <si>
    <t>ZH 437 E175 SZÜRKE</t>
  </si>
  <si>
    <t>1-1773-548331</t>
  </si>
  <si>
    <t>227-306</t>
  </si>
  <si>
    <t>KONTAKTOR</t>
  </si>
  <si>
    <t>C164 C/24EV</t>
  </si>
  <si>
    <t>1-1622-469330</t>
  </si>
  <si>
    <t>1.22.22.7</t>
  </si>
  <si>
    <t>240-527</t>
  </si>
  <si>
    <t>FŰTÉSI ELOSZTÓ DOBOZ</t>
  </si>
  <si>
    <t>ZH552 KA-B-P</t>
  </si>
  <si>
    <t>1-1484-281527</t>
  </si>
  <si>
    <t>245-105</t>
  </si>
  <si>
    <t>IDŐKAPCSOLÓ</t>
  </si>
  <si>
    <t>5SEC WC ÖBLÍTŐVÍZHEZ</t>
  </si>
  <si>
    <t>1-1982-847456</t>
  </si>
  <si>
    <t>245-107</t>
  </si>
  <si>
    <t>CSATLAKOZÓ VEZETÉKKEL</t>
  </si>
  <si>
    <t>D57</t>
  </si>
  <si>
    <t>1-2486-599691</t>
  </si>
  <si>
    <t>245-138</t>
  </si>
  <si>
    <t>HŐKIOLDÓ KÉSZÜLÉK</t>
  </si>
  <si>
    <t>ZH 037 K</t>
  </si>
  <si>
    <t>1-1773-792414</t>
  </si>
  <si>
    <t>245-139</t>
  </si>
  <si>
    <t>ZH 437 E200 SÁRGA</t>
  </si>
  <si>
    <t>1-1773-473000</t>
  </si>
  <si>
    <t>245-185</t>
  </si>
  <si>
    <t>CSATLAKOZÓ DOBOZ</t>
  </si>
  <si>
    <t>ZH550 KD-DL-V0-S0-B-M40</t>
  </si>
  <si>
    <t>1-1480-134237</t>
  </si>
  <si>
    <t>245-501</t>
  </si>
  <si>
    <t>ÉRINTKEZŐKÉSZLET KONTAKT</t>
  </si>
  <si>
    <t>HZS 4000.50S</t>
  </si>
  <si>
    <t>81HZS400050S</t>
  </si>
  <si>
    <t>245-702</t>
  </si>
  <si>
    <t>ZH 815 24 ER-N1</t>
  </si>
  <si>
    <t>1-1752-337084</t>
  </si>
  <si>
    <t>247-100</t>
  </si>
  <si>
    <t>LENGŐKÁBEL BEKÖTŐ DOBOZ</t>
  </si>
  <si>
    <t>ZH552 KA-C-P</t>
  </si>
  <si>
    <t>1-1484-353633</t>
  </si>
  <si>
    <t>247-101</t>
  </si>
  <si>
    <t>FŰTÉSI LENGŐ. CSATL. ALJ</t>
  </si>
  <si>
    <t>ZH550 VT DK-V0-S1-B</t>
  </si>
  <si>
    <t>1-1480-857873</t>
  </si>
  <si>
    <t>247-102</t>
  </si>
  <si>
    <t>SZIGETELŐ LAP ELOSZTÓHOZ</t>
  </si>
  <si>
    <t>ZH 552</t>
  </si>
  <si>
    <t>1-2484-175375</t>
  </si>
  <si>
    <t>249-060</t>
  </si>
  <si>
    <t>BOROTVACSATLAKOZÓ</t>
  </si>
  <si>
    <t>230V KAPCSOLÓVAL</t>
  </si>
  <si>
    <t>1-1982-838690</t>
  </si>
  <si>
    <t>289-134</t>
  </si>
  <si>
    <t>CSŐFŰTŐTEST</t>
  </si>
  <si>
    <t>ZH881 500/ 500 L433-28</t>
  </si>
  <si>
    <t>1-1105-213386</t>
  </si>
  <si>
    <t>289-243</t>
  </si>
  <si>
    <t>FŰTÉSI CSATLAKOZÓ ALJZAT</t>
  </si>
  <si>
    <t>ZH550 KD DL-V1-S0-C-P</t>
  </si>
  <si>
    <t>1-1480-260837</t>
  </si>
  <si>
    <t>1.21.00.7</t>
  </si>
  <si>
    <t>289-559</t>
  </si>
  <si>
    <t>SZIGETELŐ HÜVELY</t>
  </si>
  <si>
    <t>ZH553 KS</t>
  </si>
  <si>
    <t>1-1474-260906</t>
  </si>
  <si>
    <t>290-027</t>
  </si>
  <si>
    <t>SZIGETELŐ LAP</t>
  </si>
  <si>
    <t>1-2484-484759</t>
  </si>
  <si>
    <t>290-173</t>
  </si>
  <si>
    <t>MIKROKAPCSOLÓ</t>
  </si>
  <si>
    <t>S800 a</t>
  </si>
  <si>
    <t>1-1520-209546</t>
  </si>
  <si>
    <t>1.00.00.0</t>
  </si>
  <si>
    <t>290-180</t>
  </si>
  <si>
    <t>ÁLLÓÉRINTKEZŐ</t>
  </si>
  <si>
    <t>HzS 3000.100 KONTAKT.HOZ</t>
  </si>
  <si>
    <t>106.074 682. GZ-4</t>
  </si>
  <si>
    <t>KIEPE</t>
  </si>
  <si>
    <t>290-413</t>
  </si>
  <si>
    <t>18 PÓLUSÚ UIC CSATLAKOZÓ</t>
  </si>
  <si>
    <t>DUGASZ 3,5m-ES KÁBELLEL</t>
  </si>
  <si>
    <t>1-1494-780864</t>
  </si>
  <si>
    <t>290-438</t>
  </si>
  <si>
    <t>UIC DUGÓ KÜLSŐ GYŰRŰ</t>
  </si>
  <si>
    <t>UIC RING</t>
  </si>
  <si>
    <t>1-3494-302417</t>
  </si>
  <si>
    <t>290-439</t>
  </si>
  <si>
    <t>ALJZAT UIC 18 PÓLUSÚ</t>
  </si>
  <si>
    <t>UIC KD 18S CR</t>
  </si>
  <si>
    <t>1-1494-857248</t>
  </si>
  <si>
    <t>290-440</t>
  </si>
  <si>
    <t>UIC CSATL. DUGASZ 18P</t>
  </si>
  <si>
    <t>UIC ST 18P ER D2</t>
  </si>
  <si>
    <t>1-1494-228399</t>
  </si>
  <si>
    <t>290-441</t>
  </si>
  <si>
    <t>UIC CSATL. VAKALJZAT</t>
  </si>
  <si>
    <t>UIC BD 180CR</t>
  </si>
  <si>
    <t>1-1494-857237</t>
  </si>
  <si>
    <t>290-442</t>
  </si>
  <si>
    <t>UIC KÁBELRÖGZITŐ</t>
  </si>
  <si>
    <t>UIC KK D2</t>
  </si>
  <si>
    <t>1-1494-120079</t>
  </si>
  <si>
    <t>290-443</t>
  </si>
  <si>
    <t>UIC TÜSKE</t>
  </si>
  <si>
    <t>18 POL SCHALTBAU</t>
  </si>
  <si>
    <t>11140239366</t>
  </si>
  <si>
    <t>290-444</t>
  </si>
  <si>
    <t>UIC HÜVELY ALJZATHOZ</t>
  </si>
  <si>
    <t>11440590149</t>
  </si>
  <si>
    <t>291-581</t>
  </si>
  <si>
    <t>VÉGZÁRLÁMPA</t>
  </si>
  <si>
    <t>DB XX-55 KOCSIHOZ</t>
  </si>
  <si>
    <t>PB-650943</t>
  </si>
  <si>
    <t>291-991</t>
  </si>
  <si>
    <t>DUGASZOLÓ 3 M KÁBELLEL</t>
  </si>
  <si>
    <t>ZL-156 M</t>
  </si>
  <si>
    <t>1-1486-592509</t>
  </si>
  <si>
    <t>291-992</t>
  </si>
  <si>
    <t>CSATLAKOZÓDOBOZ SÍNF-HEZ</t>
  </si>
  <si>
    <t>ZL156N SCHALTBAU</t>
  </si>
  <si>
    <t>1-1486-347172</t>
  </si>
  <si>
    <t>293-018</t>
  </si>
  <si>
    <t>BIZTOSÍTÓ BETÉT</t>
  </si>
  <si>
    <t>F0,25A 3KV</t>
  </si>
  <si>
    <t>1-6223-176947</t>
  </si>
  <si>
    <t>294-006</t>
  </si>
  <si>
    <t>ELŐLAP HANGERŐ SZABÁLYZÓ</t>
  </si>
  <si>
    <t>1-3173-792732</t>
  </si>
  <si>
    <t>294-007</t>
  </si>
  <si>
    <t>HŐMÉRSÉKLET SZABÁLYZÓ</t>
  </si>
  <si>
    <t>1-2173-798263</t>
  </si>
  <si>
    <t>294-079</t>
  </si>
  <si>
    <t>ZH437K</t>
  </si>
  <si>
    <t>1-2773-473077</t>
  </si>
  <si>
    <t>294-530</t>
  </si>
  <si>
    <t>S804 b 40</t>
  </si>
  <si>
    <t>1-1523-272170</t>
  </si>
  <si>
    <t>363-064</t>
  </si>
  <si>
    <t>C160 C/ 24NX</t>
  </si>
  <si>
    <t>1-1640-272523</t>
  </si>
  <si>
    <t>363-075</t>
  </si>
  <si>
    <t>CSATLAKOZÓ TÜSKE</t>
  </si>
  <si>
    <t>SAC-1,50-AG, STIFT</t>
  </si>
  <si>
    <t>1-1440-303729</t>
  </si>
  <si>
    <t>363-076</t>
  </si>
  <si>
    <t>CSATLAKOZÓ HÜVELY</t>
  </si>
  <si>
    <t>BAC-1,50-AG, BUCHSE</t>
  </si>
  <si>
    <t>1-1440-474570</t>
  </si>
  <si>
    <t>700-854</t>
  </si>
  <si>
    <t>ZH 437 E130 ZÖLD</t>
  </si>
  <si>
    <t>1-1773-472983</t>
  </si>
  <si>
    <t>729-193</t>
  </si>
  <si>
    <t>UIC CSATLAKOZÓ DUGASZ</t>
  </si>
  <si>
    <t>UIC ST 13P E0 D2</t>
  </si>
  <si>
    <t>11494119535</t>
  </si>
  <si>
    <t>2.31.31.0</t>
  </si>
  <si>
    <t>729-369U</t>
  </si>
  <si>
    <t>KAPCSOLÓ</t>
  </si>
  <si>
    <t>P-S 6/6/8/8 S800A24</t>
  </si>
  <si>
    <t>1-1736-222754</t>
  </si>
  <si>
    <t>729-370</t>
  </si>
  <si>
    <t>P-T 1/1 S800A24</t>
  </si>
  <si>
    <t>1-1736-825901</t>
  </si>
  <si>
    <t>729-371</t>
  </si>
  <si>
    <t>P-S 5/7/6/7 S800A24</t>
  </si>
  <si>
    <t>1-1736-235385</t>
  </si>
  <si>
    <t>729-374</t>
  </si>
  <si>
    <t>P-S 1/1 S800A24</t>
  </si>
  <si>
    <t>1-1736-520377</t>
  </si>
  <si>
    <t>729-375</t>
  </si>
  <si>
    <t>P-S 1/1/1 S800A24</t>
  </si>
  <si>
    <t>1-1736-362580</t>
  </si>
  <si>
    <t>729-376</t>
  </si>
  <si>
    <t>P-S 6/10 S800A24</t>
  </si>
  <si>
    <t>1-1736-216512</t>
  </si>
  <si>
    <t>729-377</t>
  </si>
  <si>
    <t>P-T 0/1 S800A</t>
  </si>
  <si>
    <t>1-1736-425465</t>
  </si>
  <si>
    <t>729-521</t>
  </si>
  <si>
    <t>MENETES ALJZAT PEREMMEL</t>
  </si>
  <si>
    <t>G28 DK M42</t>
  </si>
  <si>
    <t>1-1411-307016</t>
  </si>
  <si>
    <t>729-522</t>
  </si>
  <si>
    <t>KÁBEL CSATLAKOZÓ VÉG</t>
  </si>
  <si>
    <t>T28-20,5/22</t>
  </si>
  <si>
    <t>1-2411-449314</t>
  </si>
  <si>
    <t>729-525</t>
  </si>
  <si>
    <t>MENETES DUGASZ.6 PÓLUSU</t>
  </si>
  <si>
    <t>G28 ST M42</t>
  </si>
  <si>
    <t>1-1411-501774</t>
  </si>
  <si>
    <t>729-530</t>
  </si>
  <si>
    <t>KÁBELKÜRT</t>
  </si>
  <si>
    <t>G57 TR-46</t>
  </si>
  <si>
    <t>1-1413-980906</t>
  </si>
  <si>
    <t>729-532</t>
  </si>
  <si>
    <t>TRAPÉZM. DUGASZ 4 POLUSU</t>
  </si>
  <si>
    <t>G57 ST Tg,IP67 HERTFORD</t>
  </si>
  <si>
    <t>11413181938</t>
  </si>
  <si>
    <t>744-027</t>
  </si>
  <si>
    <t>FŰTÉSI CSATL.ALJ RFEDÉL</t>
  </si>
  <si>
    <t>ZH550-HEZ TRAXX/480</t>
  </si>
  <si>
    <t>747-943</t>
  </si>
  <si>
    <t>ZH550 KD-DL-VO-SO-B-M40</t>
  </si>
  <si>
    <t>768-011</t>
  </si>
  <si>
    <t>S806 a 20</t>
  </si>
  <si>
    <t>1-1521-301907</t>
  </si>
  <si>
    <t>768-012</t>
  </si>
  <si>
    <t>S800 a 20</t>
  </si>
  <si>
    <t>1-1520-209557</t>
  </si>
  <si>
    <t>768-013</t>
  </si>
  <si>
    <t>S826 e</t>
  </si>
  <si>
    <t>1-1522-530987</t>
  </si>
  <si>
    <t>768-018</t>
  </si>
  <si>
    <t>S814 b</t>
  </si>
  <si>
    <t>1-1525-837539</t>
  </si>
  <si>
    <t>768-092</t>
  </si>
  <si>
    <t>S800 e</t>
  </si>
  <si>
    <t>1-1520-243444</t>
  </si>
  <si>
    <t>768-550</t>
  </si>
  <si>
    <t>S826 b</t>
  </si>
  <si>
    <t>1-1522-532494</t>
  </si>
  <si>
    <t>768-551</t>
  </si>
  <si>
    <t>KAPCSOLÓELEM</t>
  </si>
  <si>
    <t>S007a</t>
  </si>
  <si>
    <t>1-1502-270083</t>
  </si>
  <si>
    <t>796-013</t>
  </si>
  <si>
    <t>C165 C/ 24EV</t>
  </si>
  <si>
    <t>1-1626-348824</t>
  </si>
  <si>
    <t>864-208</t>
  </si>
  <si>
    <t>S826a10/20</t>
  </si>
  <si>
    <t>1-1522-124571</t>
  </si>
  <si>
    <t>Megnevezés</t>
  </si>
  <si>
    <t>Méret; Típus (vagy azzal egyenértékű); 
Kiegészítő információk</t>
  </si>
  <si>
    <t>Katalógusszám; Gyártó</t>
  </si>
  <si>
    <t>Anyagminőség megjelölés</t>
  </si>
  <si>
    <t>Termékszabvány</t>
  </si>
  <si>
    <t>Átvételi feltételek és kiegészítő követelmények  (ÁME kód)</t>
  </si>
  <si>
    <t>Csatlakozók</t>
  </si>
  <si>
    <t>kontaktorok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</si>
  <si>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</si>
  <si>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</si>
  <si>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>Ajánlattevő</t>
  </si>
  <si>
    <t>A tétellistában szereplő tételeket felülvizsgáltam, azokhoz tartózó megnevezést, rajzszámot, katalógusszámot felülvizsgáltam, ellenőriztem.</t>
  </si>
  <si>
    <t>…………………………………………………</t>
  </si>
  <si>
    <t>Műszaki szakértő</t>
  </si>
  <si>
    <t xml:space="preserve">1. Részajánlat neve </t>
  </si>
  <si>
    <t xml:space="preserve">2. Részajánlat neve </t>
  </si>
  <si>
    <t xml:space="preserve">3. Részajánlat neve </t>
  </si>
  <si>
    <t xml:space="preserve">4. Részajánlat neve </t>
  </si>
  <si>
    <t xml:space="preserve">Speciális vasúti alkatrészek </t>
  </si>
  <si>
    <t>Kapcsolók</t>
  </si>
  <si>
    <t>59421/2016/START,  Schaltbau speciális alkatrészek   beszerzése  2. sz. melléklet , bővített</t>
  </si>
  <si>
    <t>ST-591-232354</t>
  </si>
  <si>
    <t>1-1480-241744</t>
  </si>
  <si>
    <t>Katalógusszám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</si>
</sst>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/>
    <xf numFmtId="4" fontId="0" fillId="0" borderId="1" xfId="0" applyNumberFormat="1" applyFill="1" applyBorder="1"/>
    <xf numFmtId="3" fontId="10" fillId="0" borderId="1" xfId="0" applyNumberFormat="1" applyFont="1" applyFill="1" applyBorder="1"/>
    <xf numFmtId="3" fontId="2" fillId="0" borderId="1" xfId="0" applyNumberFormat="1" applyFont="1" applyFill="1" applyBorder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164" fontId="11" fillId="0" borderId="0" xfId="1" applyNumberFormat="1" applyFont="1" applyFill="1" applyAlignment="1">
      <alignment horizontal="left"/>
    </xf>
    <xf numFmtId="0" fontId="2" fillId="0" borderId="0" xfId="1" applyFont="1" applyFill="1" applyAlignment="1"/>
    <xf numFmtId="164" fontId="9" fillId="0" borderId="0" xfId="1" applyNumberFormat="1" applyFont="1" applyFill="1" applyAlignment="1">
      <alignment horizontal="center"/>
    </xf>
    <xf numFmtId="3" fontId="6" fillId="0" borderId="0" xfId="1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4" fillId="0" borderId="11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0" fillId="0" borderId="11" xfId="0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0" fillId="0" borderId="11" xfId="0" applyFill="1" applyBorder="1" applyAlignment="1">
      <alignment wrapText="1"/>
    </xf>
    <xf numFmtId="0" fontId="0" fillId="0" borderId="1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3" fillId="0" borderId="0" xfId="0" applyNumberFormat="1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/>
    <xf numFmtId="4" fontId="0" fillId="0" borderId="12" xfId="0" applyNumberFormat="1" applyFill="1" applyBorder="1"/>
    <xf numFmtId="3" fontId="10" fillId="0" borderId="12" xfId="0" applyNumberFormat="1" applyFont="1" applyFill="1" applyBorder="1"/>
    <xf numFmtId="3" fontId="1" fillId="0" borderId="1" xfId="0" applyNumberFormat="1" applyFont="1" applyFill="1" applyBorder="1"/>
  </cellXfs>
  <cellStyles count="2">
    <cellStyle name="Normál" xfId="0" builtinId="0"/>
    <cellStyle name="Normál 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133350</xdr:rowOff>
    </xdr:from>
    <xdr:to>
      <xdr:col>2</xdr:col>
      <xdr:colOff>161925</xdr:colOff>
      <xdr:row>4</xdr:row>
      <xdr:rowOff>9525</xdr:rowOff>
    </xdr:to>
    <xdr:pic>
      <xdr:nvPicPr>
        <xdr:cNvPr id="113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485775</xdr:colOff>
      <xdr:row>2</xdr:row>
      <xdr:rowOff>57150</xdr:rowOff>
    </xdr:to>
    <xdr:pic>
      <xdr:nvPicPr>
        <xdr:cNvPr id="2128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Normal="100" workbookViewId="0">
      <selection activeCell="D4" sqref="D4"/>
    </sheetView>
  </sheetViews>
  <sheetFormatPr defaultRowHeight="12.75" x14ac:dyDescent="0.2"/>
  <cols>
    <col min="1" max="1" width="5.140625" style="58" customWidth="1"/>
    <col min="2" max="2" width="14.140625" style="58" customWidth="1"/>
    <col min="3" max="3" width="11.28515625" style="19" customWidth="1"/>
    <col min="4" max="4" width="46" style="28" bestFit="1" customWidth="1"/>
    <col min="5" max="5" width="29" style="28" customWidth="1"/>
    <col min="6" max="6" width="31.42578125" style="28" customWidth="1"/>
    <col min="7" max="7" width="17.28515625" style="28" bestFit="1" customWidth="1"/>
    <col min="8" max="8" width="18.5703125" style="28" hidden="1" customWidth="1"/>
    <col min="9" max="9" width="20.7109375" style="28" bestFit="1" customWidth="1"/>
    <col min="10" max="10" width="19.28515625" style="28" bestFit="1" customWidth="1"/>
    <col min="11" max="11" width="9.28515625" style="1" bestFit="1" customWidth="1"/>
    <col min="12" max="12" width="12.42578125" style="1" customWidth="1"/>
    <col min="13" max="13" width="14.42578125" style="28" customWidth="1"/>
    <col min="14" max="14" width="16.85546875" style="28" customWidth="1"/>
    <col min="15" max="15" width="12.42578125" style="28" customWidth="1"/>
    <col min="16" max="16" width="12.140625" style="28" customWidth="1"/>
    <col min="17" max="16384" width="9.140625" style="28"/>
  </cols>
  <sheetData>
    <row r="1" spans="1:17" x14ac:dyDescent="0.2">
      <c r="A1" s="1"/>
      <c r="B1" s="1"/>
      <c r="C1" s="20"/>
      <c r="D1" s="27"/>
      <c r="E1" s="27"/>
      <c r="F1" s="27"/>
      <c r="G1" s="27"/>
      <c r="H1" s="27"/>
      <c r="I1" s="27"/>
      <c r="J1" s="27"/>
      <c r="M1" s="27"/>
      <c r="N1" s="27"/>
      <c r="O1" s="27"/>
      <c r="P1" s="27"/>
      <c r="Q1" s="27"/>
    </row>
    <row r="2" spans="1:17" x14ac:dyDescent="0.2">
      <c r="A2" s="1"/>
      <c r="B2" s="1"/>
      <c r="C2" s="20"/>
      <c r="D2" s="27"/>
      <c r="E2" s="27"/>
      <c r="F2" s="27"/>
      <c r="G2" s="27"/>
      <c r="H2" s="27"/>
      <c r="I2" s="27"/>
      <c r="J2" s="27"/>
      <c r="M2" s="27"/>
      <c r="N2" s="27"/>
      <c r="O2" s="27"/>
      <c r="P2" s="27"/>
      <c r="Q2" s="27"/>
    </row>
    <row r="3" spans="1:17" x14ac:dyDescent="0.2">
      <c r="A3" s="1"/>
      <c r="B3" s="1"/>
      <c r="C3" s="20"/>
      <c r="D3" s="27"/>
      <c r="E3" s="27"/>
      <c r="F3" s="29"/>
      <c r="G3" s="29"/>
      <c r="H3" s="29"/>
      <c r="I3" s="29"/>
      <c r="J3" s="27"/>
      <c r="M3" s="27"/>
      <c r="N3" s="30"/>
      <c r="O3" s="27"/>
      <c r="P3" s="27"/>
      <c r="Q3" s="27"/>
    </row>
    <row r="4" spans="1:17" ht="18" x14ac:dyDescent="0.25">
      <c r="A4" s="1"/>
      <c r="B4" s="1"/>
      <c r="C4" s="20"/>
      <c r="D4" s="31" t="s">
        <v>308</v>
      </c>
      <c r="E4" s="32"/>
      <c r="F4" s="33"/>
      <c r="G4" s="34"/>
      <c r="H4" s="35"/>
      <c r="I4" s="35"/>
      <c r="J4" s="36"/>
      <c r="K4" s="36"/>
      <c r="L4" s="36"/>
      <c r="M4" s="27"/>
      <c r="N4" s="37"/>
      <c r="O4" s="27"/>
      <c r="P4" s="27"/>
      <c r="Q4" s="27"/>
    </row>
    <row r="5" spans="1:17" ht="34.5" customHeight="1" x14ac:dyDescent="0.25">
      <c r="A5" s="1"/>
      <c r="B5" s="1"/>
      <c r="C5" s="20"/>
      <c r="D5" s="31"/>
      <c r="E5" s="32"/>
      <c r="F5" s="33"/>
      <c r="G5" s="34"/>
      <c r="H5" s="35"/>
      <c r="I5" s="35"/>
      <c r="J5" s="36"/>
      <c r="K5" s="36"/>
      <c r="L5" s="36"/>
      <c r="M5" s="27"/>
      <c r="N5" s="37"/>
      <c r="O5" s="27"/>
      <c r="P5" s="27"/>
      <c r="Q5" s="27"/>
    </row>
    <row r="6" spans="1:17" ht="23.25" customHeight="1" x14ac:dyDescent="0.2">
      <c r="A6" s="1"/>
      <c r="B6" s="1"/>
      <c r="C6" s="20"/>
      <c r="D6" s="38"/>
      <c r="E6" s="39"/>
      <c r="F6" s="27"/>
      <c r="G6" s="27"/>
      <c r="H6" s="27"/>
      <c r="I6" s="27"/>
      <c r="J6" s="27"/>
      <c r="M6" s="27"/>
      <c r="N6" s="27"/>
      <c r="O6" s="27"/>
      <c r="P6" s="27"/>
      <c r="Q6" s="27"/>
    </row>
    <row r="7" spans="1:17" s="44" customFormat="1" ht="55.5" customHeight="1" x14ac:dyDescent="0.2">
      <c r="A7" s="40" t="s">
        <v>1</v>
      </c>
      <c r="B7" s="41" t="s">
        <v>302</v>
      </c>
      <c r="C7" s="42" t="s">
        <v>2</v>
      </c>
      <c r="D7" s="41" t="s">
        <v>288</v>
      </c>
      <c r="E7" s="41" t="s">
        <v>289</v>
      </c>
      <c r="F7" s="41" t="s">
        <v>311</v>
      </c>
      <c r="G7" s="41" t="s">
        <v>291</v>
      </c>
      <c r="H7" s="41" t="s">
        <v>292</v>
      </c>
      <c r="I7" s="41" t="s">
        <v>293</v>
      </c>
      <c r="J7" s="41" t="s">
        <v>42</v>
      </c>
      <c r="K7" s="41" t="s">
        <v>0</v>
      </c>
      <c r="L7" s="41" t="s">
        <v>11</v>
      </c>
      <c r="M7" s="41" t="s">
        <v>3</v>
      </c>
      <c r="N7" s="41" t="s">
        <v>12</v>
      </c>
      <c r="O7" s="41" t="s">
        <v>43</v>
      </c>
      <c r="P7" s="43"/>
      <c r="Q7" s="43"/>
    </row>
    <row r="8" spans="1:17" ht="21" customHeight="1" x14ac:dyDescent="0.2">
      <c r="A8" s="45">
        <v>1</v>
      </c>
      <c r="B8" s="46" t="s">
        <v>294</v>
      </c>
      <c r="C8" s="47" t="s">
        <v>63</v>
      </c>
      <c r="D8" s="23" t="s">
        <v>64</v>
      </c>
      <c r="E8" s="23" t="s">
        <v>65</v>
      </c>
      <c r="F8" s="23" t="s">
        <v>66</v>
      </c>
      <c r="G8" s="23" t="s">
        <v>49</v>
      </c>
      <c r="H8" s="23" t="s">
        <v>44</v>
      </c>
      <c r="I8" s="23" t="s">
        <v>62</v>
      </c>
      <c r="J8" s="26">
        <v>17</v>
      </c>
      <c r="K8" s="18" t="s">
        <v>45</v>
      </c>
      <c r="L8" s="18"/>
      <c r="M8" s="24"/>
      <c r="N8" s="25">
        <f>J8*M8</f>
        <v>0</v>
      </c>
      <c r="O8" s="23"/>
      <c r="P8" s="27"/>
      <c r="Q8" s="27"/>
    </row>
    <row r="9" spans="1:17" x14ac:dyDescent="0.2">
      <c r="A9" s="45">
        <v>2</v>
      </c>
      <c r="B9" s="18"/>
      <c r="C9" s="47" t="s">
        <v>71</v>
      </c>
      <c r="D9" s="23" t="s">
        <v>72</v>
      </c>
      <c r="E9" s="23" t="s">
        <v>73</v>
      </c>
      <c r="F9" s="23" t="s">
        <v>74</v>
      </c>
      <c r="G9" s="23" t="s">
        <v>49</v>
      </c>
      <c r="H9" s="23" t="s">
        <v>44</v>
      </c>
      <c r="I9" s="23" t="s">
        <v>62</v>
      </c>
      <c r="J9" s="23">
        <v>20</v>
      </c>
      <c r="K9" s="18" t="s">
        <v>45</v>
      </c>
      <c r="L9" s="18"/>
      <c r="M9" s="24"/>
      <c r="N9" s="25">
        <f t="shared" ref="N9:N36" si="0">J9*M9</f>
        <v>0</v>
      </c>
      <c r="O9" s="23"/>
      <c r="P9" s="27"/>
      <c r="Q9" s="27"/>
    </row>
    <row r="10" spans="1:17" x14ac:dyDescent="0.2">
      <c r="A10" s="45">
        <v>3</v>
      </c>
      <c r="B10" s="18"/>
      <c r="C10" s="47" t="s">
        <v>82</v>
      </c>
      <c r="D10" s="23" t="s">
        <v>83</v>
      </c>
      <c r="E10" s="23" t="s">
        <v>84</v>
      </c>
      <c r="F10" s="23" t="s">
        <v>85</v>
      </c>
      <c r="G10" s="23" t="s">
        <v>49</v>
      </c>
      <c r="H10" s="23" t="s">
        <v>44</v>
      </c>
      <c r="I10" s="23" t="s">
        <v>62</v>
      </c>
      <c r="J10" s="23">
        <v>12</v>
      </c>
      <c r="K10" s="18" t="s">
        <v>45</v>
      </c>
      <c r="L10" s="18"/>
      <c r="M10" s="24"/>
      <c r="N10" s="25">
        <f t="shared" si="0"/>
        <v>0</v>
      </c>
      <c r="O10" s="23"/>
      <c r="P10" s="27"/>
      <c r="Q10" s="27"/>
    </row>
    <row r="11" spans="1:17" x14ac:dyDescent="0.2">
      <c r="A11" s="45">
        <v>4</v>
      </c>
      <c r="B11" s="18"/>
      <c r="C11" s="47" t="s">
        <v>93</v>
      </c>
      <c r="D11" s="23" t="s">
        <v>94</v>
      </c>
      <c r="E11" s="23" t="s">
        <v>95</v>
      </c>
      <c r="F11" s="23" t="s">
        <v>96</v>
      </c>
      <c r="G11" s="23" t="s">
        <v>49</v>
      </c>
      <c r="H11" s="23" t="s">
        <v>44</v>
      </c>
      <c r="I11" s="23" t="s">
        <v>62</v>
      </c>
      <c r="J11" s="23">
        <v>32</v>
      </c>
      <c r="K11" s="18" t="s">
        <v>45</v>
      </c>
      <c r="L11" s="18"/>
      <c r="M11" s="24"/>
      <c r="N11" s="25">
        <f t="shared" si="0"/>
        <v>0</v>
      </c>
      <c r="O11" s="23"/>
      <c r="P11" s="27"/>
      <c r="Q11" s="27"/>
    </row>
    <row r="12" spans="1:17" x14ac:dyDescent="0.2">
      <c r="A12" s="45">
        <v>5</v>
      </c>
      <c r="B12" s="18"/>
      <c r="C12" s="47" t="s">
        <v>97</v>
      </c>
      <c r="D12" s="23" t="s">
        <v>98</v>
      </c>
      <c r="E12" s="23" t="s">
        <v>99</v>
      </c>
      <c r="F12" s="23" t="s">
        <v>100</v>
      </c>
      <c r="G12" s="23" t="s">
        <v>49</v>
      </c>
      <c r="H12" s="23" t="s">
        <v>44</v>
      </c>
      <c r="I12" s="23" t="s">
        <v>62</v>
      </c>
      <c r="J12" s="23">
        <v>6</v>
      </c>
      <c r="K12" s="18" t="s">
        <v>45</v>
      </c>
      <c r="L12" s="18"/>
      <c r="M12" s="24"/>
      <c r="N12" s="25">
        <f t="shared" si="0"/>
        <v>0</v>
      </c>
      <c r="O12" s="23"/>
      <c r="P12" s="27"/>
      <c r="Q12" s="27"/>
    </row>
    <row r="13" spans="1:17" x14ac:dyDescent="0.2">
      <c r="A13" s="45">
        <v>6</v>
      </c>
      <c r="B13" s="18"/>
      <c r="C13" s="47" t="s">
        <v>101</v>
      </c>
      <c r="D13" s="23" t="s">
        <v>102</v>
      </c>
      <c r="E13" s="23" t="s">
        <v>103</v>
      </c>
      <c r="F13" s="23" t="s">
        <v>104</v>
      </c>
      <c r="G13" s="23" t="s">
        <v>49</v>
      </c>
      <c r="H13" s="23" t="s">
        <v>44</v>
      </c>
      <c r="I13" s="23" t="s">
        <v>62</v>
      </c>
      <c r="J13" s="23">
        <v>10</v>
      </c>
      <c r="K13" s="18" t="s">
        <v>45</v>
      </c>
      <c r="L13" s="18"/>
      <c r="M13" s="24"/>
      <c r="N13" s="25">
        <f t="shared" si="0"/>
        <v>0</v>
      </c>
      <c r="O13" s="23"/>
      <c r="P13" s="27"/>
      <c r="Q13" s="27"/>
    </row>
    <row r="14" spans="1:17" x14ac:dyDescent="0.2">
      <c r="A14" s="45">
        <v>7</v>
      </c>
      <c r="B14" s="18"/>
      <c r="C14" s="47" t="s">
        <v>113</v>
      </c>
      <c r="D14" s="23" t="s">
        <v>114</v>
      </c>
      <c r="E14" s="23" t="s">
        <v>115</v>
      </c>
      <c r="F14" s="23" t="s">
        <v>116</v>
      </c>
      <c r="G14" s="23" t="s">
        <v>49</v>
      </c>
      <c r="H14" s="23" t="s">
        <v>44</v>
      </c>
      <c r="I14" s="23" t="s">
        <v>117</v>
      </c>
      <c r="J14" s="23">
        <v>40</v>
      </c>
      <c r="K14" s="18" t="s">
        <v>45</v>
      </c>
      <c r="L14" s="18"/>
      <c r="M14" s="24"/>
      <c r="N14" s="25">
        <f t="shared" si="0"/>
        <v>0</v>
      </c>
      <c r="O14" s="23"/>
      <c r="P14" s="27"/>
      <c r="Q14" s="27"/>
    </row>
    <row r="15" spans="1:17" x14ac:dyDescent="0.2">
      <c r="A15" s="45">
        <v>8</v>
      </c>
      <c r="B15" s="18"/>
      <c r="C15" s="47" t="s">
        <v>118</v>
      </c>
      <c r="D15" s="23" t="s">
        <v>119</v>
      </c>
      <c r="E15" s="23" t="s">
        <v>120</v>
      </c>
      <c r="F15" s="23" t="s">
        <v>121</v>
      </c>
      <c r="G15" s="23" t="s">
        <v>49</v>
      </c>
      <c r="H15" s="23" t="s">
        <v>44</v>
      </c>
      <c r="I15" s="23" t="s">
        <v>117</v>
      </c>
      <c r="J15" s="23">
        <v>54</v>
      </c>
      <c r="K15" s="18" t="s">
        <v>45</v>
      </c>
      <c r="L15" s="18"/>
      <c r="M15" s="24"/>
      <c r="N15" s="25">
        <f t="shared" si="0"/>
        <v>0</v>
      </c>
      <c r="O15" s="23"/>
      <c r="P15" s="27"/>
      <c r="Q15" s="27"/>
    </row>
    <row r="16" spans="1:17" x14ac:dyDescent="0.2">
      <c r="A16" s="45">
        <v>9</v>
      </c>
      <c r="B16" s="18"/>
      <c r="C16" s="47" t="s">
        <v>122</v>
      </c>
      <c r="D16" s="23" t="s">
        <v>123</v>
      </c>
      <c r="E16" s="23" t="s">
        <v>44</v>
      </c>
      <c r="F16" s="23" t="s">
        <v>124</v>
      </c>
      <c r="G16" s="23" t="s">
        <v>49</v>
      </c>
      <c r="H16" s="23" t="s">
        <v>44</v>
      </c>
      <c r="I16" s="23" t="s">
        <v>62</v>
      </c>
      <c r="J16" s="23">
        <v>10</v>
      </c>
      <c r="K16" s="18" t="s">
        <v>45</v>
      </c>
      <c r="L16" s="18"/>
      <c r="M16" s="24"/>
      <c r="N16" s="25">
        <f t="shared" si="0"/>
        <v>0</v>
      </c>
      <c r="O16" s="23"/>
      <c r="P16" s="27"/>
      <c r="Q16" s="27"/>
    </row>
    <row r="17" spans="1:17" x14ac:dyDescent="0.2">
      <c r="A17" s="45">
        <v>10</v>
      </c>
      <c r="B17" s="18"/>
      <c r="C17" s="47" t="s">
        <v>135</v>
      </c>
      <c r="D17" s="23" t="s">
        <v>136</v>
      </c>
      <c r="E17" s="23" t="s">
        <v>137</v>
      </c>
      <c r="F17" s="23" t="s">
        <v>138</v>
      </c>
      <c r="G17" s="23" t="s">
        <v>49</v>
      </c>
      <c r="H17" s="23" t="s">
        <v>44</v>
      </c>
      <c r="I17" s="23" t="s">
        <v>117</v>
      </c>
      <c r="J17" s="23">
        <v>24</v>
      </c>
      <c r="K17" s="18" t="s">
        <v>45</v>
      </c>
      <c r="L17" s="18"/>
      <c r="M17" s="24"/>
      <c r="N17" s="25">
        <f t="shared" si="0"/>
        <v>0</v>
      </c>
      <c r="O17" s="23"/>
      <c r="P17" s="27"/>
      <c r="Q17" s="27"/>
    </row>
    <row r="18" spans="1:17" x14ac:dyDescent="0.2">
      <c r="A18" s="45">
        <v>11</v>
      </c>
      <c r="B18" s="18"/>
      <c r="C18" s="47" t="s">
        <v>139</v>
      </c>
      <c r="D18" s="23" t="s">
        <v>140</v>
      </c>
      <c r="E18" s="23" t="s">
        <v>141</v>
      </c>
      <c r="F18" s="23" t="s">
        <v>142</v>
      </c>
      <c r="G18" s="23" t="s">
        <v>49</v>
      </c>
      <c r="H18" s="23" t="s">
        <v>44</v>
      </c>
      <c r="I18" s="23" t="s">
        <v>62</v>
      </c>
      <c r="J18" s="23">
        <v>540</v>
      </c>
      <c r="K18" s="18" t="s">
        <v>45</v>
      </c>
      <c r="L18" s="18"/>
      <c r="M18" s="24"/>
      <c r="N18" s="25">
        <f t="shared" si="0"/>
        <v>0</v>
      </c>
      <c r="O18" s="23"/>
      <c r="P18" s="27"/>
      <c r="Q18" s="27"/>
    </row>
    <row r="19" spans="1:17" x14ac:dyDescent="0.2">
      <c r="A19" s="45">
        <v>12</v>
      </c>
      <c r="B19" s="18"/>
      <c r="C19" s="47" t="s">
        <v>143</v>
      </c>
      <c r="D19" s="23" t="s">
        <v>144</v>
      </c>
      <c r="E19" s="23" t="s">
        <v>145</v>
      </c>
      <c r="F19" s="23" t="s">
        <v>146</v>
      </c>
      <c r="G19" s="23" t="s">
        <v>49</v>
      </c>
      <c r="H19" s="23" t="s">
        <v>44</v>
      </c>
      <c r="I19" s="23" t="s">
        <v>62</v>
      </c>
      <c r="J19" s="23">
        <v>150</v>
      </c>
      <c r="K19" s="18" t="s">
        <v>45</v>
      </c>
      <c r="L19" s="18"/>
      <c r="M19" s="24"/>
      <c r="N19" s="25">
        <f t="shared" si="0"/>
        <v>0</v>
      </c>
      <c r="O19" s="23"/>
      <c r="P19" s="27"/>
      <c r="Q19" s="27"/>
    </row>
    <row r="20" spans="1:17" x14ac:dyDescent="0.2">
      <c r="A20" s="45">
        <v>13</v>
      </c>
      <c r="B20" s="18"/>
      <c r="C20" s="47" t="s">
        <v>147</v>
      </c>
      <c r="D20" s="23" t="s">
        <v>148</v>
      </c>
      <c r="E20" s="23" t="s">
        <v>149</v>
      </c>
      <c r="F20" s="23" t="s">
        <v>150</v>
      </c>
      <c r="G20" s="23" t="s">
        <v>49</v>
      </c>
      <c r="H20" s="23" t="s">
        <v>44</v>
      </c>
      <c r="I20" s="23" t="s">
        <v>117</v>
      </c>
      <c r="J20" s="23">
        <v>594</v>
      </c>
      <c r="K20" s="18" t="s">
        <v>45</v>
      </c>
      <c r="L20" s="18"/>
      <c r="M20" s="24"/>
      <c r="N20" s="25">
        <f t="shared" si="0"/>
        <v>0</v>
      </c>
      <c r="O20" s="23"/>
      <c r="P20" s="27"/>
      <c r="Q20" s="27"/>
    </row>
    <row r="21" spans="1:17" x14ac:dyDescent="0.2">
      <c r="A21" s="45">
        <v>14</v>
      </c>
      <c r="B21" s="18"/>
      <c r="C21" s="47" t="s">
        <v>151</v>
      </c>
      <c r="D21" s="23" t="s">
        <v>152</v>
      </c>
      <c r="E21" s="23" t="s">
        <v>153</v>
      </c>
      <c r="F21" s="23" t="s">
        <v>154</v>
      </c>
      <c r="G21" s="23" t="s">
        <v>49</v>
      </c>
      <c r="H21" s="23" t="s">
        <v>44</v>
      </c>
      <c r="I21" s="23" t="s">
        <v>62</v>
      </c>
      <c r="J21" s="23">
        <v>140</v>
      </c>
      <c r="K21" s="18" t="s">
        <v>45</v>
      </c>
      <c r="L21" s="18"/>
      <c r="M21" s="24"/>
      <c r="N21" s="25">
        <f t="shared" si="0"/>
        <v>0</v>
      </c>
      <c r="O21" s="23"/>
      <c r="P21" s="27"/>
      <c r="Q21" s="27"/>
    </row>
    <row r="22" spans="1:17" x14ac:dyDescent="0.2">
      <c r="A22" s="45">
        <v>15</v>
      </c>
      <c r="B22" s="18"/>
      <c r="C22" s="47" t="s">
        <v>155</v>
      </c>
      <c r="D22" s="23" t="s">
        <v>156</v>
      </c>
      <c r="E22" s="23" t="s">
        <v>157</v>
      </c>
      <c r="F22" s="23" t="s">
        <v>158</v>
      </c>
      <c r="G22" s="23" t="s">
        <v>49</v>
      </c>
      <c r="H22" s="23" t="s">
        <v>44</v>
      </c>
      <c r="I22" s="23" t="s">
        <v>62</v>
      </c>
      <c r="J22" s="23">
        <v>228</v>
      </c>
      <c r="K22" s="18" t="s">
        <v>45</v>
      </c>
      <c r="L22" s="18"/>
      <c r="M22" s="24"/>
      <c r="N22" s="25">
        <f t="shared" si="0"/>
        <v>0</v>
      </c>
      <c r="O22" s="23"/>
      <c r="P22" s="27"/>
      <c r="Q22" s="27"/>
    </row>
    <row r="23" spans="1:17" x14ac:dyDescent="0.2">
      <c r="A23" s="45">
        <v>16</v>
      </c>
      <c r="B23" s="18"/>
      <c r="C23" s="47" t="s">
        <v>159</v>
      </c>
      <c r="D23" s="23" t="s">
        <v>160</v>
      </c>
      <c r="E23" s="23" t="s">
        <v>161</v>
      </c>
      <c r="F23" s="23" t="s">
        <v>162</v>
      </c>
      <c r="G23" s="23" t="s">
        <v>49</v>
      </c>
      <c r="H23" s="23" t="s">
        <v>44</v>
      </c>
      <c r="I23" s="23" t="s">
        <v>62</v>
      </c>
      <c r="J23" s="23">
        <v>5094</v>
      </c>
      <c r="K23" s="18" t="s">
        <v>45</v>
      </c>
      <c r="L23" s="18"/>
      <c r="M23" s="24"/>
      <c r="N23" s="25">
        <f t="shared" si="0"/>
        <v>0</v>
      </c>
      <c r="O23" s="23"/>
      <c r="P23" s="27"/>
      <c r="Q23" s="27"/>
    </row>
    <row r="24" spans="1:17" x14ac:dyDescent="0.2">
      <c r="A24" s="45">
        <v>17</v>
      </c>
      <c r="B24" s="18"/>
      <c r="C24" s="47" t="s">
        <v>163</v>
      </c>
      <c r="D24" s="23" t="s">
        <v>164</v>
      </c>
      <c r="E24" s="23" t="s">
        <v>161</v>
      </c>
      <c r="F24" s="23" t="s">
        <v>165</v>
      </c>
      <c r="G24" s="23" t="s">
        <v>49</v>
      </c>
      <c r="H24" s="23" t="s">
        <v>44</v>
      </c>
      <c r="I24" s="23" t="s">
        <v>62</v>
      </c>
      <c r="J24" s="23">
        <v>3162</v>
      </c>
      <c r="K24" s="18" t="s">
        <v>45</v>
      </c>
      <c r="L24" s="18"/>
      <c r="M24" s="24"/>
      <c r="N24" s="25">
        <f t="shared" si="0"/>
        <v>0</v>
      </c>
      <c r="O24" s="23"/>
      <c r="P24" s="27"/>
      <c r="Q24" s="27"/>
    </row>
    <row r="25" spans="1:17" x14ac:dyDescent="0.2">
      <c r="A25" s="45">
        <v>18</v>
      </c>
      <c r="B25" s="18"/>
      <c r="C25" s="47" t="s">
        <v>170</v>
      </c>
      <c r="D25" s="23" t="s">
        <v>171</v>
      </c>
      <c r="E25" s="23" t="s">
        <v>172</v>
      </c>
      <c r="F25" s="23" t="s">
        <v>173</v>
      </c>
      <c r="G25" s="23" t="s">
        <v>49</v>
      </c>
      <c r="H25" s="23" t="s">
        <v>44</v>
      </c>
      <c r="I25" s="23" t="s">
        <v>129</v>
      </c>
      <c r="J25" s="23">
        <v>26</v>
      </c>
      <c r="K25" s="18" t="s">
        <v>45</v>
      </c>
      <c r="L25" s="18"/>
      <c r="M25" s="24"/>
      <c r="N25" s="25">
        <f t="shared" si="0"/>
        <v>0</v>
      </c>
      <c r="O25" s="23"/>
      <c r="P25" s="27"/>
      <c r="Q25" s="27"/>
    </row>
    <row r="26" spans="1:17" x14ac:dyDescent="0.2">
      <c r="A26" s="45">
        <v>19</v>
      </c>
      <c r="B26" s="18"/>
      <c r="C26" s="47" t="s">
        <v>174</v>
      </c>
      <c r="D26" s="23" t="s">
        <v>175</v>
      </c>
      <c r="E26" s="23" t="s">
        <v>176</v>
      </c>
      <c r="F26" s="23" t="s">
        <v>177</v>
      </c>
      <c r="G26" s="23" t="s">
        <v>49</v>
      </c>
      <c r="H26" s="23" t="s">
        <v>44</v>
      </c>
      <c r="I26" s="23" t="s">
        <v>117</v>
      </c>
      <c r="J26" s="23">
        <v>20</v>
      </c>
      <c r="K26" s="18" t="s">
        <v>45</v>
      </c>
      <c r="L26" s="18"/>
      <c r="M26" s="24"/>
      <c r="N26" s="25">
        <f t="shared" si="0"/>
        <v>0</v>
      </c>
      <c r="O26" s="23"/>
      <c r="P26" s="27"/>
      <c r="Q26" s="27"/>
    </row>
    <row r="27" spans="1:17" x14ac:dyDescent="0.2">
      <c r="A27" s="45">
        <v>20</v>
      </c>
      <c r="B27" s="18"/>
      <c r="C27" s="47" t="s">
        <v>197</v>
      </c>
      <c r="D27" s="23" t="s">
        <v>198</v>
      </c>
      <c r="E27" s="23" t="s">
        <v>199</v>
      </c>
      <c r="F27" s="23" t="s">
        <v>200</v>
      </c>
      <c r="G27" s="23" t="s">
        <v>49</v>
      </c>
      <c r="H27" s="23" t="s">
        <v>44</v>
      </c>
      <c r="I27" s="23" t="s">
        <v>117</v>
      </c>
      <c r="J27" s="23">
        <v>420</v>
      </c>
      <c r="K27" s="18" t="s">
        <v>45</v>
      </c>
      <c r="L27" s="18"/>
      <c r="M27" s="24"/>
      <c r="N27" s="25">
        <f t="shared" si="0"/>
        <v>0</v>
      </c>
      <c r="O27" s="23"/>
      <c r="P27" s="27"/>
      <c r="Q27" s="27"/>
    </row>
    <row r="28" spans="1:17" x14ac:dyDescent="0.2">
      <c r="A28" s="45">
        <v>21</v>
      </c>
      <c r="B28" s="18"/>
      <c r="C28" s="47" t="s">
        <v>201</v>
      </c>
      <c r="D28" s="23" t="s">
        <v>202</v>
      </c>
      <c r="E28" s="23" t="s">
        <v>203</v>
      </c>
      <c r="F28" s="23" t="s">
        <v>204</v>
      </c>
      <c r="G28" s="23" t="s">
        <v>49</v>
      </c>
      <c r="H28" s="23" t="s">
        <v>44</v>
      </c>
      <c r="I28" s="23" t="s">
        <v>117</v>
      </c>
      <c r="J28" s="23">
        <v>420</v>
      </c>
      <c r="K28" s="18" t="s">
        <v>45</v>
      </c>
      <c r="L28" s="18"/>
      <c r="M28" s="24"/>
      <c r="N28" s="25">
        <f t="shared" si="0"/>
        <v>0</v>
      </c>
      <c r="O28" s="23"/>
      <c r="P28" s="27"/>
      <c r="Q28" s="27"/>
    </row>
    <row r="29" spans="1:17" x14ac:dyDescent="0.2">
      <c r="A29" s="45">
        <v>22</v>
      </c>
      <c r="B29" s="18"/>
      <c r="C29" s="47" t="s">
        <v>208</v>
      </c>
      <c r="D29" s="23" t="s">
        <v>209</v>
      </c>
      <c r="E29" s="23" t="s">
        <v>210</v>
      </c>
      <c r="F29" s="23" t="s">
        <v>211</v>
      </c>
      <c r="G29" s="23" t="s">
        <v>49</v>
      </c>
      <c r="H29" s="23" t="s">
        <v>44</v>
      </c>
      <c r="I29" s="23" t="s">
        <v>212</v>
      </c>
      <c r="J29" s="23">
        <v>22</v>
      </c>
      <c r="K29" s="18" t="s">
        <v>45</v>
      </c>
      <c r="L29" s="18"/>
      <c r="M29" s="24"/>
      <c r="N29" s="25">
        <f t="shared" si="0"/>
        <v>0</v>
      </c>
      <c r="O29" s="23"/>
      <c r="P29" s="27"/>
      <c r="Q29" s="27"/>
    </row>
    <row r="30" spans="1:17" x14ac:dyDescent="0.2">
      <c r="A30" s="45">
        <v>23</v>
      </c>
      <c r="B30" s="18"/>
      <c r="C30" s="47" t="s">
        <v>235</v>
      </c>
      <c r="D30" s="23" t="s">
        <v>236</v>
      </c>
      <c r="E30" s="23" t="s">
        <v>237</v>
      </c>
      <c r="F30" s="23" t="s">
        <v>238</v>
      </c>
      <c r="G30" s="23" t="s">
        <v>49</v>
      </c>
      <c r="H30" s="23" t="s">
        <v>44</v>
      </c>
      <c r="I30" s="23" t="s">
        <v>129</v>
      </c>
      <c r="J30" s="23">
        <v>4</v>
      </c>
      <c r="K30" s="18" t="s">
        <v>45</v>
      </c>
      <c r="L30" s="18"/>
      <c r="M30" s="24"/>
      <c r="N30" s="25">
        <f t="shared" si="0"/>
        <v>0</v>
      </c>
      <c r="O30" s="23"/>
      <c r="P30" s="27"/>
      <c r="Q30" s="27"/>
    </row>
    <row r="31" spans="1:17" x14ac:dyDescent="0.2">
      <c r="A31" s="45">
        <v>24</v>
      </c>
      <c r="B31" s="18"/>
      <c r="C31" s="47" t="s">
        <v>239</v>
      </c>
      <c r="D31" s="23" t="s">
        <v>240</v>
      </c>
      <c r="E31" s="23" t="s">
        <v>241</v>
      </c>
      <c r="F31" s="23" t="s">
        <v>242</v>
      </c>
      <c r="G31" s="23" t="s">
        <v>49</v>
      </c>
      <c r="H31" s="23" t="s">
        <v>44</v>
      </c>
      <c r="I31" s="23" t="s">
        <v>117</v>
      </c>
      <c r="J31" s="23">
        <v>4</v>
      </c>
      <c r="K31" s="18" t="s">
        <v>45</v>
      </c>
      <c r="L31" s="18"/>
      <c r="M31" s="24"/>
      <c r="N31" s="25">
        <f t="shared" si="0"/>
        <v>0</v>
      </c>
      <c r="O31" s="23"/>
      <c r="P31" s="27"/>
      <c r="Q31" s="27"/>
    </row>
    <row r="32" spans="1:17" x14ac:dyDescent="0.2">
      <c r="A32" s="45">
        <v>25</v>
      </c>
      <c r="B32" s="18"/>
      <c r="C32" s="47" t="s">
        <v>243</v>
      </c>
      <c r="D32" s="23" t="s">
        <v>244</v>
      </c>
      <c r="E32" s="23" t="s">
        <v>245</v>
      </c>
      <c r="F32" s="23" t="s">
        <v>246</v>
      </c>
      <c r="G32" s="23" t="s">
        <v>49</v>
      </c>
      <c r="H32" s="23" t="s">
        <v>44</v>
      </c>
      <c r="I32" s="23" t="s">
        <v>129</v>
      </c>
      <c r="J32" s="23">
        <v>4</v>
      </c>
      <c r="K32" s="18" t="s">
        <v>45</v>
      </c>
      <c r="L32" s="18"/>
      <c r="M32" s="24"/>
      <c r="N32" s="25">
        <f t="shared" si="0"/>
        <v>0</v>
      </c>
      <c r="O32" s="23"/>
      <c r="P32" s="27"/>
      <c r="Q32" s="27"/>
    </row>
    <row r="33" spans="1:17" x14ac:dyDescent="0.2">
      <c r="A33" s="45">
        <v>26</v>
      </c>
      <c r="B33" s="18"/>
      <c r="C33" s="47" t="s">
        <v>247</v>
      </c>
      <c r="D33" s="23" t="s">
        <v>248</v>
      </c>
      <c r="E33" s="23" t="s">
        <v>249</v>
      </c>
      <c r="F33" s="23" t="s">
        <v>250</v>
      </c>
      <c r="G33" s="23" t="s">
        <v>49</v>
      </c>
      <c r="H33" s="23" t="s">
        <v>44</v>
      </c>
      <c r="I33" s="23" t="s">
        <v>117</v>
      </c>
      <c r="J33" s="23">
        <v>12</v>
      </c>
      <c r="K33" s="18" t="s">
        <v>45</v>
      </c>
      <c r="L33" s="18"/>
      <c r="M33" s="24"/>
      <c r="N33" s="25">
        <f t="shared" si="0"/>
        <v>0</v>
      </c>
      <c r="O33" s="23"/>
      <c r="P33" s="27"/>
      <c r="Q33" s="27"/>
    </row>
    <row r="34" spans="1:17" x14ac:dyDescent="0.2">
      <c r="A34" s="45">
        <v>27</v>
      </c>
      <c r="B34" s="18"/>
      <c r="C34" s="47" t="s">
        <v>251</v>
      </c>
      <c r="D34" s="23" t="s">
        <v>252</v>
      </c>
      <c r="E34" s="23" t="s">
        <v>253</v>
      </c>
      <c r="F34" s="23" t="s">
        <v>254</v>
      </c>
      <c r="G34" s="23" t="s">
        <v>49</v>
      </c>
      <c r="H34" s="23" t="s">
        <v>44</v>
      </c>
      <c r="I34" s="23" t="s">
        <v>62</v>
      </c>
      <c r="J34" s="23">
        <v>4</v>
      </c>
      <c r="K34" s="18" t="s">
        <v>45</v>
      </c>
      <c r="L34" s="18"/>
      <c r="M34" s="24"/>
      <c r="N34" s="25">
        <f t="shared" si="0"/>
        <v>0</v>
      </c>
      <c r="O34" s="23"/>
      <c r="P34" s="27"/>
      <c r="Q34" s="27"/>
    </row>
    <row r="35" spans="1:17" x14ac:dyDescent="0.2">
      <c r="A35" s="45">
        <v>28</v>
      </c>
      <c r="B35" s="18"/>
      <c r="C35" s="47" t="s">
        <v>255</v>
      </c>
      <c r="D35" s="23" t="s">
        <v>256</v>
      </c>
      <c r="E35" s="23" t="s">
        <v>257</v>
      </c>
      <c r="F35" s="23" t="s">
        <v>309</v>
      </c>
      <c r="G35" s="23" t="s">
        <v>49</v>
      </c>
      <c r="H35" s="23" t="s">
        <v>44</v>
      </c>
      <c r="I35" s="23" t="s">
        <v>129</v>
      </c>
      <c r="J35" s="23">
        <v>30</v>
      </c>
      <c r="K35" s="18" t="s">
        <v>45</v>
      </c>
      <c r="L35" s="18"/>
      <c r="M35" s="24"/>
      <c r="N35" s="25">
        <f t="shared" si="0"/>
        <v>0</v>
      </c>
      <c r="O35" s="23"/>
      <c r="P35" s="27"/>
      <c r="Q35" s="27"/>
    </row>
    <row r="36" spans="1:17" x14ac:dyDescent="0.2">
      <c r="A36" s="67">
        <v>29</v>
      </c>
      <c r="B36" s="68"/>
      <c r="C36" s="69" t="s">
        <v>258</v>
      </c>
      <c r="D36" s="70" t="s">
        <v>114</v>
      </c>
      <c r="E36" s="70" t="s">
        <v>259</v>
      </c>
      <c r="F36" s="70" t="s">
        <v>310</v>
      </c>
      <c r="G36" s="70" t="s">
        <v>49</v>
      </c>
      <c r="H36" s="70" t="s">
        <v>44</v>
      </c>
      <c r="I36" s="70" t="s">
        <v>50</v>
      </c>
      <c r="J36" s="70">
        <v>49</v>
      </c>
      <c r="K36" s="68" t="s">
        <v>45</v>
      </c>
      <c r="L36" s="68"/>
      <c r="M36" s="71"/>
      <c r="N36" s="72">
        <f t="shared" si="0"/>
        <v>0</v>
      </c>
      <c r="O36" s="70"/>
      <c r="P36" s="27"/>
      <c r="Q36" s="27"/>
    </row>
    <row r="37" spans="1:17" x14ac:dyDescent="0.2">
      <c r="A37" s="45"/>
      <c r="B37" s="18"/>
      <c r="C37" s="47"/>
      <c r="D37" s="23"/>
      <c r="E37" s="23"/>
      <c r="F37" s="23"/>
      <c r="G37" s="23"/>
      <c r="H37" s="23"/>
      <c r="I37" s="23"/>
      <c r="J37" s="26">
        <f>SUM(J8:J36)</f>
        <v>11148</v>
      </c>
      <c r="K37" s="18"/>
      <c r="L37" s="18"/>
      <c r="M37" s="23"/>
      <c r="N37" s="25">
        <f>SUM(N8:N36)</f>
        <v>0</v>
      </c>
      <c r="O37" s="23"/>
      <c r="P37" s="48"/>
      <c r="Q37" s="27"/>
    </row>
    <row r="38" spans="1:17" x14ac:dyDescent="0.2">
      <c r="A38" s="1"/>
      <c r="B38" s="1"/>
      <c r="C38" s="20"/>
      <c r="D38" s="27"/>
      <c r="E38" s="27"/>
      <c r="F38" s="27"/>
      <c r="G38" s="27"/>
      <c r="H38" s="27"/>
      <c r="I38" s="27"/>
      <c r="J38" s="27"/>
      <c r="M38" s="27"/>
      <c r="N38" s="27"/>
      <c r="O38" s="27"/>
      <c r="P38" s="27"/>
      <c r="Q38" s="27"/>
    </row>
    <row r="39" spans="1:17" ht="14.25" x14ac:dyDescent="0.2">
      <c r="A39" s="1"/>
      <c r="B39" s="60" t="s">
        <v>296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ht="14.25" x14ac:dyDescent="0.2">
      <c r="A40" s="1"/>
      <c r="B40" s="60" t="s">
        <v>297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">
      <c r="A41" s="1"/>
      <c r="B41" s="1"/>
      <c r="C41" s="1"/>
      <c r="D41" s="1"/>
      <c r="E41" s="27"/>
      <c r="F41" s="27"/>
      <c r="G41" s="27"/>
      <c r="H41" s="27"/>
      <c r="I41" s="27"/>
      <c r="J41" s="27"/>
      <c r="M41" s="27"/>
      <c r="N41" s="27"/>
      <c r="O41" s="27"/>
      <c r="P41" s="27"/>
      <c r="Q41" s="27"/>
    </row>
    <row r="42" spans="1:17" ht="14.25" x14ac:dyDescent="0.2">
      <c r="A42" s="1"/>
      <c r="B42" s="1"/>
      <c r="C42" s="1"/>
      <c r="D42" s="1"/>
      <c r="E42" s="55" t="s">
        <v>298</v>
      </c>
      <c r="F42" s="27"/>
      <c r="G42" s="1"/>
      <c r="H42" s="1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1"/>
      <c r="B43" s="1"/>
      <c r="C43" s="22"/>
      <c r="D43" s="27"/>
      <c r="E43" s="27"/>
      <c r="F43" s="27"/>
      <c r="G43" s="27"/>
      <c r="H43" s="27"/>
      <c r="I43" s="27"/>
      <c r="J43" s="27"/>
      <c r="K43" s="27"/>
      <c r="M43" s="27"/>
      <c r="N43" s="27"/>
      <c r="O43" s="27"/>
      <c r="P43" s="27"/>
      <c r="Q43" s="27"/>
    </row>
    <row r="44" spans="1:17" ht="14.25" x14ac:dyDescent="0.2">
      <c r="A44" s="1"/>
      <c r="B44" s="60" t="s">
        <v>299</v>
      </c>
      <c r="C44" s="60"/>
      <c r="D44" s="60"/>
      <c r="E44" s="60"/>
      <c r="F44" s="60"/>
      <c r="G44" s="60"/>
      <c r="H44" s="60"/>
      <c r="I44" s="60"/>
      <c r="J44" s="60"/>
      <c r="K44" s="27"/>
      <c r="M44" s="27"/>
      <c r="N44" s="27"/>
      <c r="O44" s="27"/>
      <c r="P44" s="27"/>
      <c r="Q44" s="27"/>
    </row>
    <row r="45" spans="1:17" x14ac:dyDescent="0.2">
      <c r="A45" s="1"/>
      <c r="B45" s="56"/>
      <c r="C45" s="56"/>
      <c r="D45" s="56"/>
      <c r="E45" s="59"/>
      <c r="F45" s="1"/>
      <c r="G45" s="56"/>
      <c r="H45" s="56"/>
      <c r="I45" s="56"/>
      <c r="J45" s="57"/>
      <c r="K45" s="27"/>
      <c r="M45" s="27"/>
      <c r="N45" s="27"/>
      <c r="O45" s="27"/>
      <c r="P45" s="27"/>
      <c r="Q45" s="27"/>
    </row>
    <row r="46" spans="1:17" x14ac:dyDescent="0.2">
      <c r="A46" s="1"/>
      <c r="B46" s="56"/>
      <c r="C46" s="56"/>
      <c r="D46" s="56"/>
      <c r="E46" s="56" t="s">
        <v>300</v>
      </c>
      <c r="F46" s="56"/>
      <c r="G46" s="56"/>
      <c r="H46" s="56"/>
      <c r="I46" s="56"/>
      <c r="J46" s="57"/>
      <c r="K46" s="27"/>
      <c r="M46" s="27"/>
      <c r="N46" s="27"/>
      <c r="O46" s="27"/>
      <c r="P46" s="27"/>
      <c r="Q46" s="27"/>
    </row>
    <row r="47" spans="1:17" x14ac:dyDescent="0.2">
      <c r="A47" s="1"/>
      <c r="B47" s="56"/>
      <c r="C47" s="56"/>
      <c r="D47" s="56"/>
      <c r="E47" s="1" t="s">
        <v>301</v>
      </c>
      <c r="F47" s="56"/>
      <c r="G47" s="56"/>
      <c r="H47" s="56"/>
      <c r="I47" s="56"/>
      <c r="J47" s="57"/>
      <c r="K47" s="27"/>
      <c r="M47" s="27"/>
      <c r="N47" s="27"/>
      <c r="O47" s="27"/>
      <c r="P47" s="27"/>
      <c r="Q47" s="27"/>
    </row>
    <row r="48" spans="1:17" x14ac:dyDescent="0.2">
      <c r="A48" s="1"/>
      <c r="B48" s="1"/>
      <c r="C48" s="20"/>
      <c r="D48" s="27"/>
      <c r="E48" s="27"/>
      <c r="F48" s="27"/>
      <c r="G48" s="27"/>
      <c r="H48" s="27"/>
      <c r="I48" s="27"/>
      <c r="J48" s="27"/>
      <c r="M48" s="27"/>
      <c r="N48" s="27"/>
      <c r="O48" s="27"/>
      <c r="P48" s="27"/>
      <c r="Q48" s="27"/>
    </row>
    <row r="49" spans="1:17" x14ac:dyDescent="0.2">
      <c r="A49" s="1"/>
      <c r="B49" s="1"/>
      <c r="C49" s="20"/>
      <c r="D49" s="27"/>
      <c r="E49" s="27"/>
      <c r="F49" s="27"/>
      <c r="G49" s="27"/>
      <c r="H49" s="27"/>
      <c r="I49" s="27"/>
      <c r="J49" s="27"/>
      <c r="M49" s="27"/>
      <c r="N49" s="27"/>
      <c r="O49" s="27"/>
      <c r="P49" s="27"/>
      <c r="Q49" s="27"/>
    </row>
    <row r="50" spans="1:17" x14ac:dyDescent="0.2">
      <c r="A50" s="1"/>
      <c r="B50" s="1"/>
      <c r="C50" s="20"/>
      <c r="D50" s="27"/>
      <c r="E50" s="27"/>
      <c r="F50" s="27"/>
      <c r="G50" s="27"/>
      <c r="H50" s="27"/>
      <c r="I50" s="27"/>
      <c r="J50" s="27"/>
      <c r="M50" s="27"/>
      <c r="N50" s="27"/>
      <c r="O50" s="27"/>
      <c r="P50" s="27"/>
      <c r="Q50" s="27"/>
    </row>
  </sheetData>
  <autoFilter ref="A7:N37"/>
  <sortState ref="A5:R71">
    <sortCondition ref="B5:B71"/>
    <sortCondition ref="C5:C71"/>
  </sortState>
  <mergeCells count="3">
    <mergeCell ref="B39:Q39"/>
    <mergeCell ref="B40:Q40"/>
    <mergeCell ref="B44:J44"/>
  </mergeCells>
  <phoneticPr fontId="3" type="noConversion"/>
  <printOptions horizontalCentered="1"/>
  <pageMargins left="0" right="0" top="0.31496062992125984" bottom="0.55118110236220474" header="0.23622047244094491" footer="0.15748031496062992"/>
  <pageSetup paperSize="9" scale="48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C31" sqref="C31"/>
    </sheetView>
  </sheetViews>
  <sheetFormatPr defaultRowHeight="12.75" x14ac:dyDescent="0.2"/>
  <cols>
    <col min="2" max="2" width="13.5703125" customWidth="1"/>
    <col min="3" max="3" width="11" customWidth="1"/>
    <col min="4" max="4" width="17.5703125" bestFit="1" customWidth="1"/>
    <col min="5" max="5" width="22.42578125" customWidth="1"/>
    <col min="6" max="6" width="14.7109375" customWidth="1"/>
    <col min="7" max="7" width="15.5703125" customWidth="1"/>
    <col min="8" max="8" width="17.28515625" customWidth="1"/>
    <col min="9" max="9" width="15.140625" customWidth="1"/>
    <col min="10" max="10" width="16.5703125" customWidth="1"/>
    <col min="12" max="12" width="12.42578125" customWidth="1"/>
    <col min="14" max="14" width="10.7109375" customWidth="1"/>
    <col min="15" max="15" width="19.28515625" customWidth="1"/>
  </cols>
  <sheetData>
    <row r="1" spans="1:15" ht="127.5" x14ac:dyDescent="0.2">
      <c r="A1" s="40" t="s">
        <v>1</v>
      </c>
      <c r="B1" s="41" t="s">
        <v>303</v>
      </c>
      <c r="C1" s="42" t="s">
        <v>2</v>
      </c>
      <c r="D1" s="41" t="s">
        <v>288</v>
      </c>
      <c r="E1" s="41" t="s">
        <v>289</v>
      </c>
      <c r="F1" s="41" t="s">
        <v>290</v>
      </c>
      <c r="G1" s="41" t="s">
        <v>291</v>
      </c>
      <c r="H1" s="41" t="s">
        <v>292</v>
      </c>
      <c r="I1" s="41" t="s">
        <v>293</v>
      </c>
      <c r="J1" s="41" t="s">
        <v>42</v>
      </c>
      <c r="K1" s="41" t="s">
        <v>0</v>
      </c>
      <c r="L1" s="41" t="s">
        <v>11</v>
      </c>
      <c r="M1" s="41" t="s">
        <v>3</v>
      </c>
      <c r="N1" s="41" t="s">
        <v>12</v>
      </c>
      <c r="O1" s="41" t="s">
        <v>43</v>
      </c>
    </row>
    <row r="2" spans="1:15" x14ac:dyDescent="0.2">
      <c r="A2" s="45">
        <v>1</v>
      </c>
      <c r="B2" s="49" t="s">
        <v>307</v>
      </c>
      <c r="C2" s="47" t="s">
        <v>125</v>
      </c>
      <c r="D2" s="23" t="s">
        <v>126</v>
      </c>
      <c r="E2" s="23" t="s">
        <v>127</v>
      </c>
      <c r="F2" s="23" t="s">
        <v>128</v>
      </c>
      <c r="G2" s="23" t="s">
        <v>49</v>
      </c>
      <c r="H2" s="23" t="s">
        <v>44</v>
      </c>
      <c r="I2" s="23" t="s">
        <v>129</v>
      </c>
      <c r="J2" s="23">
        <v>1678</v>
      </c>
      <c r="K2" s="18" t="s">
        <v>45</v>
      </c>
      <c r="L2" s="18"/>
      <c r="M2" s="24"/>
      <c r="N2" s="25">
        <f>J2*M2</f>
        <v>0</v>
      </c>
      <c r="O2" s="23"/>
    </row>
    <row r="3" spans="1:15" x14ac:dyDescent="0.2">
      <c r="A3" s="21">
        <v>2</v>
      </c>
      <c r="B3" s="18"/>
      <c r="C3" s="47" t="s">
        <v>191</v>
      </c>
      <c r="D3" s="23" t="s">
        <v>126</v>
      </c>
      <c r="E3" s="23" t="s">
        <v>192</v>
      </c>
      <c r="F3" s="23" t="s">
        <v>193</v>
      </c>
      <c r="G3" s="23" t="s">
        <v>49</v>
      </c>
      <c r="H3" s="23" t="s">
        <v>44</v>
      </c>
      <c r="I3" s="23" t="s">
        <v>62</v>
      </c>
      <c r="J3" s="23">
        <v>52</v>
      </c>
      <c r="K3" s="18" t="s">
        <v>45</v>
      </c>
      <c r="L3" s="18"/>
      <c r="M3" s="24"/>
      <c r="N3" s="25">
        <f t="shared" ref="N3:N18" si="0">J3*M3</f>
        <v>0</v>
      </c>
      <c r="O3" s="23"/>
    </row>
    <row r="4" spans="1:15" x14ac:dyDescent="0.2">
      <c r="A4" s="45">
        <v>3</v>
      </c>
      <c r="B4" s="18"/>
      <c r="C4" s="47" t="s">
        <v>213</v>
      </c>
      <c r="D4" s="23" t="s">
        <v>214</v>
      </c>
      <c r="E4" s="23" t="s">
        <v>215</v>
      </c>
      <c r="F4" s="23" t="s">
        <v>216</v>
      </c>
      <c r="G4" s="23" t="s">
        <v>49</v>
      </c>
      <c r="H4" s="23" t="s">
        <v>44</v>
      </c>
      <c r="I4" s="23" t="s">
        <v>212</v>
      </c>
      <c r="J4" s="23">
        <v>6</v>
      </c>
      <c r="K4" s="18" t="s">
        <v>45</v>
      </c>
      <c r="L4" s="18"/>
      <c r="M4" s="24"/>
      <c r="N4" s="25">
        <f t="shared" si="0"/>
        <v>0</v>
      </c>
      <c r="O4" s="23"/>
    </row>
    <row r="5" spans="1:15" x14ac:dyDescent="0.2">
      <c r="A5" s="21">
        <v>4</v>
      </c>
      <c r="B5" s="18"/>
      <c r="C5" s="47" t="s">
        <v>217</v>
      </c>
      <c r="D5" s="23" t="s">
        <v>214</v>
      </c>
      <c r="E5" s="23" t="s">
        <v>218</v>
      </c>
      <c r="F5" s="23" t="s">
        <v>219</v>
      </c>
      <c r="G5" s="23" t="s">
        <v>49</v>
      </c>
      <c r="H5" s="23" t="s">
        <v>44</v>
      </c>
      <c r="I5" s="23" t="s">
        <v>212</v>
      </c>
      <c r="J5" s="23">
        <v>4</v>
      </c>
      <c r="K5" s="18" t="s">
        <v>45</v>
      </c>
      <c r="L5" s="18"/>
      <c r="M5" s="24"/>
      <c r="N5" s="25">
        <f t="shared" si="0"/>
        <v>0</v>
      </c>
      <c r="O5" s="23"/>
    </row>
    <row r="6" spans="1:15" x14ac:dyDescent="0.2">
      <c r="A6" s="45">
        <v>5</v>
      </c>
      <c r="B6" s="18"/>
      <c r="C6" s="47" t="s">
        <v>220</v>
      </c>
      <c r="D6" s="23" t="s">
        <v>214</v>
      </c>
      <c r="E6" s="23" t="s">
        <v>221</v>
      </c>
      <c r="F6" s="23" t="s">
        <v>222</v>
      </c>
      <c r="G6" s="23" t="s">
        <v>49</v>
      </c>
      <c r="H6" s="23" t="s">
        <v>44</v>
      </c>
      <c r="I6" s="23" t="s">
        <v>212</v>
      </c>
      <c r="J6" s="23">
        <v>8</v>
      </c>
      <c r="K6" s="18" t="s">
        <v>45</v>
      </c>
      <c r="L6" s="18"/>
      <c r="M6" s="24"/>
      <c r="N6" s="25">
        <f t="shared" si="0"/>
        <v>0</v>
      </c>
      <c r="O6" s="23"/>
    </row>
    <row r="7" spans="1:15" x14ac:dyDescent="0.2">
      <c r="A7" s="21">
        <v>6</v>
      </c>
      <c r="B7" s="18"/>
      <c r="C7" s="47" t="s">
        <v>223</v>
      </c>
      <c r="D7" s="23" t="s">
        <v>214</v>
      </c>
      <c r="E7" s="23" t="s">
        <v>224</v>
      </c>
      <c r="F7" s="23" t="s">
        <v>225</v>
      </c>
      <c r="G7" s="23" t="s">
        <v>49</v>
      </c>
      <c r="H7" s="23" t="s">
        <v>44</v>
      </c>
      <c r="I7" s="23" t="s">
        <v>212</v>
      </c>
      <c r="J7" s="23">
        <v>6</v>
      </c>
      <c r="K7" s="18" t="s">
        <v>45</v>
      </c>
      <c r="L7" s="18"/>
      <c r="M7" s="24"/>
      <c r="N7" s="25">
        <f t="shared" si="0"/>
        <v>0</v>
      </c>
      <c r="O7" s="23"/>
    </row>
    <row r="8" spans="1:15" x14ac:dyDescent="0.2">
      <c r="A8" s="45">
        <v>7</v>
      </c>
      <c r="B8" s="18"/>
      <c r="C8" s="47" t="s">
        <v>226</v>
      </c>
      <c r="D8" s="23" t="s">
        <v>214</v>
      </c>
      <c r="E8" s="23" t="s">
        <v>227</v>
      </c>
      <c r="F8" s="23" t="s">
        <v>228</v>
      </c>
      <c r="G8" s="23" t="s">
        <v>49</v>
      </c>
      <c r="H8" s="23" t="s">
        <v>44</v>
      </c>
      <c r="I8" s="23" t="s">
        <v>212</v>
      </c>
      <c r="J8" s="23">
        <v>4</v>
      </c>
      <c r="K8" s="18" t="s">
        <v>45</v>
      </c>
      <c r="L8" s="18"/>
      <c r="M8" s="24"/>
      <c r="N8" s="25">
        <f t="shared" si="0"/>
        <v>0</v>
      </c>
      <c r="O8" s="23"/>
    </row>
    <row r="9" spans="1:15" x14ac:dyDescent="0.2">
      <c r="A9" s="21">
        <v>8</v>
      </c>
      <c r="B9" s="18"/>
      <c r="C9" s="47" t="s">
        <v>229</v>
      </c>
      <c r="D9" s="23" t="s">
        <v>214</v>
      </c>
      <c r="E9" s="23" t="s">
        <v>230</v>
      </c>
      <c r="F9" s="23" t="s">
        <v>231</v>
      </c>
      <c r="G9" s="23" t="s">
        <v>49</v>
      </c>
      <c r="H9" s="23" t="s">
        <v>44</v>
      </c>
      <c r="I9" s="23" t="s">
        <v>212</v>
      </c>
      <c r="J9" s="23">
        <v>4</v>
      </c>
      <c r="K9" s="18" t="s">
        <v>45</v>
      </c>
      <c r="L9" s="18"/>
      <c r="M9" s="24"/>
      <c r="N9" s="25">
        <f t="shared" si="0"/>
        <v>0</v>
      </c>
      <c r="O9" s="23"/>
    </row>
    <row r="10" spans="1:15" x14ac:dyDescent="0.2">
      <c r="A10" s="45">
        <v>9</v>
      </c>
      <c r="B10" s="18"/>
      <c r="C10" s="47" t="s">
        <v>232</v>
      </c>
      <c r="D10" s="23" t="s">
        <v>214</v>
      </c>
      <c r="E10" s="23" t="s">
        <v>233</v>
      </c>
      <c r="F10" s="23" t="s">
        <v>234</v>
      </c>
      <c r="G10" s="23" t="s">
        <v>49</v>
      </c>
      <c r="H10" s="23" t="s">
        <v>44</v>
      </c>
      <c r="I10" s="23" t="s">
        <v>212</v>
      </c>
      <c r="J10" s="23">
        <v>4</v>
      </c>
      <c r="K10" s="18" t="s">
        <v>45</v>
      </c>
      <c r="L10" s="18"/>
      <c r="M10" s="24"/>
      <c r="N10" s="25">
        <f t="shared" si="0"/>
        <v>0</v>
      </c>
      <c r="O10" s="23"/>
    </row>
    <row r="11" spans="1:15" x14ac:dyDescent="0.2">
      <c r="A11" s="21">
        <v>10</v>
      </c>
      <c r="B11" s="18"/>
      <c r="C11" s="47" t="s">
        <v>260</v>
      </c>
      <c r="D11" s="23" t="s">
        <v>126</v>
      </c>
      <c r="E11" s="23" t="s">
        <v>261</v>
      </c>
      <c r="F11" s="23" t="s">
        <v>262</v>
      </c>
      <c r="G11" s="23" t="s">
        <v>49</v>
      </c>
      <c r="H11" s="23" t="s">
        <v>44</v>
      </c>
      <c r="I11" s="23" t="s">
        <v>62</v>
      </c>
      <c r="J11" s="23">
        <v>676</v>
      </c>
      <c r="K11" s="18" t="s">
        <v>45</v>
      </c>
      <c r="L11" s="18"/>
      <c r="M11" s="24"/>
      <c r="N11" s="25">
        <f t="shared" si="0"/>
        <v>0</v>
      </c>
      <c r="O11" s="23"/>
    </row>
    <row r="12" spans="1:15" x14ac:dyDescent="0.2">
      <c r="A12" s="45">
        <v>11</v>
      </c>
      <c r="B12" s="18"/>
      <c r="C12" s="47" t="s">
        <v>263</v>
      </c>
      <c r="D12" s="23" t="s">
        <v>126</v>
      </c>
      <c r="E12" s="23" t="s">
        <v>264</v>
      </c>
      <c r="F12" s="23" t="s">
        <v>265</v>
      </c>
      <c r="G12" s="23" t="s">
        <v>49</v>
      </c>
      <c r="H12" s="23" t="s">
        <v>44</v>
      </c>
      <c r="I12" s="23" t="s">
        <v>129</v>
      </c>
      <c r="J12" s="23">
        <v>530</v>
      </c>
      <c r="K12" s="18" t="s">
        <v>45</v>
      </c>
      <c r="L12" s="18"/>
      <c r="M12" s="24"/>
      <c r="N12" s="25">
        <f t="shared" si="0"/>
        <v>0</v>
      </c>
      <c r="O12" s="23"/>
    </row>
    <row r="13" spans="1:15" x14ac:dyDescent="0.2">
      <c r="A13" s="21">
        <v>12</v>
      </c>
      <c r="B13" s="18"/>
      <c r="C13" s="47" t="s">
        <v>266</v>
      </c>
      <c r="D13" s="23" t="s">
        <v>126</v>
      </c>
      <c r="E13" s="23" t="s">
        <v>267</v>
      </c>
      <c r="F13" s="23" t="s">
        <v>268</v>
      </c>
      <c r="G13" s="23" t="s">
        <v>49</v>
      </c>
      <c r="H13" s="23" t="s">
        <v>44</v>
      </c>
      <c r="I13" s="23" t="s">
        <v>129</v>
      </c>
      <c r="J13" s="23">
        <v>5976</v>
      </c>
      <c r="K13" s="18" t="s">
        <v>45</v>
      </c>
      <c r="L13" s="18"/>
      <c r="M13" s="24"/>
      <c r="N13" s="25">
        <f t="shared" si="0"/>
        <v>0</v>
      </c>
      <c r="O13" s="23"/>
    </row>
    <row r="14" spans="1:15" x14ac:dyDescent="0.2">
      <c r="A14" s="45">
        <v>13</v>
      </c>
      <c r="B14" s="18"/>
      <c r="C14" s="47" t="s">
        <v>269</v>
      </c>
      <c r="D14" s="23" t="s">
        <v>126</v>
      </c>
      <c r="E14" s="23" t="s">
        <v>270</v>
      </c>
      <c r="F14" s="23" t="s">
        <v>271</v>
      </c>
      <c r="G14" s="23" t="s">
        <v>49</v>
      </c>
      <c r="H14" s="23" t="s">
        <v>44</v>
      </c>
      <c r="I14" s="23" t="s">
        <v>129</v>
      </c>
      <c r="J14" s="23">
        <v>208</v>
      </c>
      <c r="K14" s="18" t="s">
        <v>45</v>
      </c>
      <c r="L14" s="18"/>
      <c r="M14" s="24"/>
      <c r="N14" s="25">
        <f t="shared" si="0"/>
        <v>0</v>
      </c>
      <c r="O14" s="23"/>
    </row>
    <row r="15" spans="1:15" x14ac:dyDescent="0.2">
      <c r="A15" s="21">
        <v>14</v>
      </c>
      <c r="B15" s="18"/>
      <c r="C15" s="47" t="s">
        <v>272</v>
      </c>
      <c r="D15" s="23" t="s">
        <v>126</v>
      </c>
      <c r="E15" s="23" t="s">
        <v>273</v>
      </c>
      <c r="F15" s="23" t="s">
        <v>274</v>
      </c>
      <c r="G15" s="23" t="s">
        <v>49</v>
      </c>
      <c r="H15" s="23" t="s">
        <v>44</v>
      </c>
      <c r="I15" s="23" t="s">
        <v>129</v>
      </c>
      <c r="J15" s="23">
        <v>24</v>
      </c>
      <c r="K15" s="18" t="s">
        <v>45</v>
      </c>
      <c r="L15" s="18"/>
      <c r="M15" s="24"/>
      <c r="N15" s="25">
        <f t="shared" si="0"/>
        <v>0</v>
      </c>
      <c r="O15" s="23"/>
    </row>
    <row r="16" spans="1:15" x14ac:dyDescent="0.2">
      <c r="A16" s="45">
        <v>15</v>
      </c>
      <c r="B16" s="18"/>
      <c r="C16" s="47" t="s">
        <v>275</v>
      </c>
      <c r="D16" s="23" t="s">
        <v>126</v>
      </c>
      <c r="E16" s="23" t="s">
        <v>276</v>
      </c>
      <c r="F16" s="23" t="s">
        <v>277</v>
      </c>
      <c r="G16" s="23" t="s">
        <v>49</v>
      </c>
      <c r="H16" s="23" t="s">
        <v>44</v>
      </c>
      <c r="I16" s="23" t="s">
        <v>129</v>
      </c>
      <c r="J16" s="23">
        <v>244</v>
      </c>
      <c r="K16" s="18" t="s">
        <v>45</v>
      </c>
      <c r="L16" s="18"/>
      <c r="M16" s="24"/>
      <c r="N16" s="25">
        <f t="shared" si="0"/>
        <v>0</v>
      </c>
      <c r="O16" s="23"/>
    </row>
    <row r="17" spans="1:16" x14ac:dyDescent="0.2">
      <c r="A17" s="21">
        <v>16</v>
      </c>
      <c r="B17" s="18"/>
      <c r="C17" s="47" t="s">
        <v>278</v>
      </c>
      <c r="D17" s="23" t="s">
        <v>279</v>
      </c>
      <c r="E17" s="23" t="s">
        <v>280</v>
      </c>
      <c r="F17" s="23" t="s">
        <v>281</v>
      </c>
      <c r="G17" s="23" t="s">
        <v>49</v>
      </c>
      <c r="H17" s="23" t="s">
        <v>44</v>
      </c>
      <c r="I17" s="23" t="s">
        <v>129</v>
      </c>
      <c r="J17" s="23">
        <v>136</v>
      </c>
      <c r="K17" s="18" t="s">
        <v>45</v>
      </c>
      <c r="L17" s="18"/>
      <c r="M17" s="24"/>
      <c r="N17" s="25">
        <f t="shared" si="0"/>
        <v>0</v>
      </c>
      <c r="O17" s="23"/>
    </row>
    <row r="18" spans="1:16" x14ac:dyDescent="0.2">
      <c r="A18" s="67">
        <v>17</v>
      </c>
      <c r="B18" s="68"/>
      <c r="C18" s="69" t="s">
        <v>285</v>
      </c>
      <c r="D18" s="70" t="s">
        <v>126</v>
      </c>
      <c r="E18" s="70" t="s">
        <v>286</v>
      </c>
      <c r="F18" s="70" t="s">
        <v>287</v>
      </c>
      <c r="G18" s="70" t="s">
        <v>49</v>
      </c>
      <c r="H18" s="70" t="s">
        <v>44</v>
      </c>
      <c r="I18" s="70" t="s">
        <v>62</v>
      </c>
      <c r="J18" s="70">
        <v>76</v>
      </c>
      <c r="K18" s="68" t="s">
        <v>45</v>
      </c>
      <c r="L18" s="68"/>
      <c r="M18" s="71"/>
      <c r="N18" s="72">
        <f t="shared" si="0"/>
        <v>0</v>
      </c>
      <c r="O18" s="70"/>
    </row>
    <row r="19" spans="1:16" x14ac:dyDescent="0.2">
      <c r="A19" s="45"/>
      <c r="B19" s="18"/>
      <c r="C19" s="47"/>
      <c r="D19" s="23"/>
      <c r="E19" s="23"/>
      <c r="F19" s="23"/>
      <c r="G19" s="23"/>
      <c r="H19" s="23"/>
      <c r="I19" s="23"/>
      <c r="J19" s="23">
        <f>SUM(J2:J18)</f>
        <v>9636</v>
      </c>
      <c r="K19" s="18"/>
      <c r="L19" s="18"/>
      <c r="M19" s="23"/>
      <c r="N19" s="25">
        <f>SUM(N2:N18)</f>
        <v>0</v>
      </c>
      <c r="O19" s="23"/>
    </row>
    <row r="22" spans="1:16" ht="14.25" x14ac:dyDescent="0.2">
      <c r="A22" s="60" t="s">
        <v>296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  <row r="23" spans="1:16" ht="14.25" x14ac:dyDescent="0.2">
      <c r="A23" s="60" t="s">
        <v>297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</row>
    <row r="24" spans="1:16" x14ac:dyDescent="0.2">
      <c r="A24" s="59"/>
      <c r="B24" s="59"/>
      <c r="C24" s="59"/>
      <c r="D24" s="27"/>
      <c r="E24" s="27"/>
      <c r="F24" s="27"/>
      <c r="G24" s="27"/>
      <c r="H24" s="27"/>
      <c r="I24" s="27"/>
      <c r="J24" s="59"/>
      <c r="K24" s="59"/>
      <c r="L24" s="27"/>
      <c r="M24" s="27"/>
      <c r="N24" s="27"/>
      <c r="O24" s="27"/>
      <c r="P24" s="27"/>
    </row>
    <row r="25" spans="1:16" ht="14.25" x14ac:dyDescent="0.2">
      <c r="A25" s="59"/>
      <c r="B25" s="59"/>
      <c r="C25" s="59"/>
      <c r="D25" s="55" t="s">
        <v>298</v>
      </c>
      <c r="E25" s="27"/>
      <c r="F25" s="59"/>
      <c r="G25" s="59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2">
      <c r="A26" s="59"/>
      <c r="B26" s="22"/>
      <c r="C26" s="27"/>
      <c r="D26" s="27"/>
      <c r="E26" s="27"/>
      <c r="F26" s="27"/>
      <c r="G26" s="27"/>
      <c r="H26" s="27"/>
      <c r="I26" s="27"/>
      <c r="J26" s="27"/>
      <c r="K26" s="59"/>
      <c r="L26" s="27"/>
      <c r="M26" s="27"/>
      <c r="N26" s="27"/>
      <c r="O26" s="27"/>
      <c r="P26" s="27"/>
    </row>
    <row r="27" spans="1:16" ht="14.25" x14ac:dyDescent="0.2">
      <c r="A27" s="60" t="s">
        <v>299</v>
      </c>
      <c r="B27" s="60"/>
      <c r="C27" s="60"/>
      <c r="D27" s="60"/>
      <c r="E27" s="60"/>
      <c r="F27" s="60"/>
      <c r="G27" s="60"/>
      <c r="H27" s="60"/>
      <c r="I27" s="60"/>
      <c r="J27" s="27"/>
      <c r="K27" s="59"/>
      <c r="L27" s="27"/>
      <c r="M27" s="27"/>
      <c r="N27" s="27"/>
      <c r="O27" s="27"/>
      <c r="P27" s="27"/>
    </row>
    <row r="28" spans="1:16" x14ac:dyDescent="0.2">
      <c r="A28" s="56"/>
      <c r="B28" s="56"/>
      <c r="C28" s="56"/>
      <c r="D28" s="59"/>
      <c r="E28" s="59"/>
      <c r="F28" s="56"/>
      <c r="G28" s="56"/>
      <c r="H28" s="56"/>
      <c r="I28" s="57"/>
      <c r="J28" s="27"/>
      <c r="K28" s="59"/>
      <c r="L28" s="27"/>
      <c r="M28" s="27"/>
      <c r="N28" s="27"/>
      <c r="O28" s="27"/>
      <c r="P28" s="27"/>
    </row>
    <row r="29" spans="1:16" x14ac:dyDescent="0.2">
      <c r="A29" s="56"/>
      <c r="B29" s="56"/>
      <c r="C29" s="56"/>
      <c r="D29" s="56" t="s">
        <v>300</v>
      </c>
      <c r="E29" s="56"/>
      <c r="F29" s="56"/>
      <c r="G29" s="56"/>
      <c r="H29" s="56"/>
      <c r="I29" s="57"/>
      <c r="J29" s="27"/>
      <c r="K29" s="59"/>
      <c r="L29" s="27"/>
      <c r="M29" s="27"/>
      <c r="N29" s="27"/>
      <c r="O29" s="27"/>
      <c r="P29" s="27"/>
    </row>
    <row r="30" spans="1:16" x14ac:dyDescent="0.2">
      <c r="A30" s="56"/>
      <c r="B30" s="56"/>
      <c r="C30" s="56"/>
      <c r="D30" s="59" t="s">
        <v>301</v>
      </c>
      <c r="E30" s="56"/>
      <c r="F30" s="56"/>
      <c r="G30" s="56"/>
      <c r="H30" s="56"/>
      <c r="I30" s="57"/>
      <c r="J30" s="27"/>
      <c r="K30" s="59"/>
      <c r="L30" s="27"/>
      <c r="M30" s="27"/>
      <c r="N30" s="27"/>
      <c r="O30" s="27"/>
      <c r="P30" s="27"/>
    </row>
  </sheetData>
  <mergeCells count="3">
    <mergeCell ref="A22:P22"/>
    <mergeCell ref="A23:P23"/>
    <mergeCell ref="A27:I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C30" sqref="C30"/>
    </sheetView>
  </sheetViews>
  <sheetFormatPr defaultRowHeight="12.75" x14ac:dyDescent="0.2"/>
  <cols>
    <col min="2" max="2" width="17.140625" customWidth="1"/>
    <col min="3" max="3" width="13" customWidth="1"/>
    <col min="4" max="4" width="13.7109375" customWidth="1"/>
    <col min="5" max="5" width="29" customWidth="1"/>
    <col min="6" max="6" width="16.42578125" bestFit="1" customWidth="1"/>
    <col min="7" max="7" width="12" bestFit="1" customWidth="1"/>
    <col min="9" max="9" width="14.85546875" customWidth="1"/>
    <col min="15" max="15" width="11.85546875" customWidth="1"/>
  </cols>
  <sheetData>
    <row r="1" spans="1:16" ht="127.5" x14ac:dyDescent="0.2">
      <c r="A1" s="40" t="s">
        <v>1</v>
      </c>
      <c r="B1" s="41" t="s">
        <v>304</v>
      </c>
      <c r="C1" s="42" t="s">
        <v>2</v>
      </c>
      <c r="D1" s="41" t="s">
        <v>288</v>
      </c>
      <c r="E1" s="41" t="s">
        <v>289</v>
      </c>
      <c r="F1" s="41" t="s">
        <v>290</v>
      </c>
      <c r="G1" s="41" t="s">
        <v>291</v>
      </c>
      <c r="H1" s="41" t="s">
        <v>292</v>
      </c>
      <c r="I1" s="41" t="s">
        <v>293</v>
      </c>
      <c r="J1" s="41" t="s">
        <v>42</v>
      </c>
      <c r="K1" s="41" t="s">
        <v>0</v>
      </c>
      <c r="L1" s="41" t="s">
        <v>11</v>
      </c>
      <c r="M1" s="41" t="s">
        <v>3</v>
      </c>
      <c r="N1" s="41" t="s">
        <v>12</v>
      </c>
      <c r="O1" s="41" t="s">
        <v>43</v>
      </c>
    </row>
    <row r="2" spans="1:16" x14ac:dyDescent="0.2">
      <c r="A2" s="21">
        <v>1</v>
      </c>
      <c r="B2" s="49" t="s">
        <v>295</v>
      </c>
      <c r="C2" s="47" t="s">
        <v>58</v>
      </c>
      <c r="D2" s="23" t="s">
        <v>59</v>
      </c>
      <c r="E2" s="23" t="s">
        <v>60</v>
      </c>
      <c r="F2" s="23" t="s">
        <v>61</v>
      </c>
      <c r="G2" s="23" t="s">
        <v>49</v>
      </c>
      <c r="H2" s="23" t="s">
        <v>44</v>
      </c>
      <c r="I2" s="23" t="s">
        <v>62</v>
      </c>
      <c r="J2" s="26">
        <v>22</v>
      </c>
      <c r="K2" s="18" t="s">
        <v>45</v>
      </c>
      <c r="L2" s="18"/>
      <c r="M2" s="24"/>
      <c r="N2" s="25">
        <f>J2*M2</f>
        <v>0</v>
      </c>
      <c r="O2" s="50"/>
    </row>
    <row r="3" spans="1:16" x14ac:dyDescent="0.2">
      <c r="A3" s="45">
        <v>2</v>
      </c>
      <c r="B3" s="18"/>
      <c r="C3" s="47" t="s">
        <v>86</v>
      </c>
      <c r="D3" s="23" t="s">
        <v>87</v>
      </c>
      <c r="E3" s="23" t="s">
        <v>88</v>
      </c>
      <c r="F3" s="23" t="s">
        <v>89</v>
      </c>
      <c r="G3" s="23" t="s">
        <v>49</v>
      </c>
      <c r="H3" s="23" t="s">
        <v>44</v>
      </c>
      <c r="I3" s="23" t="s">
        <v>62</v>
      </c>
      <c r="J3" s="23">
        <v>4</v>
      </c>
      <c r="K3" s="18" t="s">
        <v>45</v>
      </c>
      <c r="L3" s="18"/>
      <c r="M3" s="24"/>
      <c r="N3" s="25">
        <f t="shared" ref="N3:N8" si="0">J3*M3</f>
        <v>0</v>
      </c>
      <c r="O3" s="23"/>
    </row>
    <row r="4" spans="1:16" x14ac:dyDescent="0.2">
      <c r="A4" s="21">
        <v>3</v>
      </c>
      <c r="B4" s="58"/>
      <c r="C4" s="47" t="s">
        <v>90</v>
      </c>
      <c r="D4" s="23" t="s">
        <v>59</v>
      </c>
      <c r="E4" s="23" t="s">
        <v>91</v>
      </c>
      <c r="F4" s="23" t="s">
        <v>92</v>
      </c>
      <c r="G4" s="23" t="s">
        <v>49</v>
      </c>
      <c r="H4" s="23" t="s">
        <v>44</v>
      </c>
      <c r="I4" s="23" t="s">
        <v>62</v>
      </c>
      <c r="J4" s="23">
        <v>18</v>
      </c>
      <c r="K4" s="18" t="s">
        <v>45</v>
      </c>
      <c r="L4" s="18"/>
      <c r="M4" s="24"/>
      <c r="N4" s="25">
        <f t="shared" si="0"/>
        <v>0</v>
      </c>
      <c r="O4" s="50"/>
    </row>
    <row r="5" spans="1:16" x14ac:dyDescent="0.2">
      <c r="A5" s="45">
        <v>4</v>
      </c>
      <c r="B5" s="18"/>
      <c r="C5" s="47" t="s">
        <v>130</v>
      </c>
      <c r="D5" s="23" t="s">
        <v>131</v>
      </c>
      <c r="E5" s="23" t="s">
        <v>132</v>
      </c>
      <c r="F5" s="23" t="s">
        <v>133</v>
      </c>
      <c r="G5" s="23" t="s">
        <v>134</v>
      </c>
      <c r="H5" s="23" t="s">
        <v>44</v>
      </c>
      <c r="I5" s="23" t="s">
        <v>62</v>
      </c>
      <c r="J5" s="23">
        <v>8</v>
      </c>
      <c r="K5" s="18" t="s">
        <v>45</v>
      </c>
      <c r="L5" s="18"/>
      <c r="M5" s="24"/>
      <c r="N5" s="25">
        <f t="shared" si="0"/>
        <v>0</v>
      </c>
      <c r="O5" s="23"/>
    </row>
    <row r="6" spans="1:16" x14ac:dyDescent="0.2">
      <c r="A6" s="21">
        <v>5</v>
      </c>
      <c r="B6" s="18"/>
      <c r="C6" s="47" t="s">
        <v>194</v>
      </c>
      <c r="D6" s="23" t="s">
        <v>59</v>
      </c>
      <c r="E6" s="23" t="s">
        <v>195</v>
      </c>
      <c r="F6" s="23" t="s">
        <v>196</v>
      </c>
      <c r="G6" s="23" t="s">
        <v>49</v>
      </c>
      <c r="H6" s="23" t="s">
        <v>44</v>
      </c>
      <c r="I6" s="23" t="s">
        <v>50</v>
      </c>
      <c r="J6" s="23">
        <v>46</v>
      </c>
      <c r="K6" s="18" t="s">
        <v>45</v>
      </c>
      <c r="L6" s="18"/>
      <c r="M6" s="24"/>
      <c r="N6" s="25">
        <f t="shared" si="0"/>
        <v>0</v>
      </c>
      <c r="O6" s="23"/>
    </row>
    <row r="7" spans="1:16" x14ac:dyDescent="0.2">
      <c r="A7" s="45">
        <v>6</v>
      </c>
      <c r="B7" s="18"/>
      <c r="C7" s="47" t="s">
        <v>205</v>
      </c>
      <c r="D7" s="23" t="s">
        <v>52</v>
      </c>
      <c r="E7" s="23" t="s">
        <v>206</v>
      </c>
      <c r="F7" s="23" t="s">
        <v>207</v>
      </c>
      <c r="G7" s="23" t="s">
        <v>49</v>
      </c>
      <c r="H7" s="23" t="s">
        <v>44</v>
      </c>
      <c r="I7" s="23" t="s">
        <v>62</v>
      </c>
      <c r="J7" s="23">
        <v>54</v>
      </c>
      <c r="K7" s="18" t="s">
        <v>45</v>
      </c>
      <c r="L7" s="18"/>
      <c r="M7" s="24"/>
      <c r="N7" s="25">
        <f t="shared" si="0"/>
        <v>0</v>
      </c>
      <c r="O7" s="23"/>
    </row>
    <row r="8" spans="1:16" x14ac:dyDescent="0.2">
      <c r="A8" s="67">
        <v>7</v>
      </c>
      <c r="B8" s="68"/>
      <c r="C8" s="69" t="s">
        <v>282</v>
      </c>
      <c r="D8" s="70" t="s">
        <v>59</v>
      </c>
      <c r="E8" s="70" t="s">
        <v>283</v>
      </c>
      <c r="F8" s="70" t="s">
        <v>284</v>
      </c>
      <c r="G8" s="70" t="s">
        <v>49</v>
      </c>
      <c r="H8" s="70" t="s">
        <v>44</v>
      </c>
      <c r="I8" s="70" t="s">
        <v>50</v>
      </c>
      <c r="J8" s="70">
        <v>4</v>
      </c>
      <c r="K8" s="68" t="s">
        <v>45</v>
      </c>
      <c r="L8" s="68"/>
      <c r="M8" s="71"/>
      <c r="N8" s="72">
        <f t="shared" si="0"/>
        <v>0</v>
      </c>
      <c r="O8" s="70"/>
    </row>
    <row r="9" spans="1:16" x14ac:dyDescent="0.2">
      <c r="A9" s="45"/>
      <c r="B9" s="18"/>
      <c r="C9" s="47"/>
      <c r="D9" s="23"/>
      <c r="E9" s="23"/>
      <c r="F9" s="23"/>
      <c r="G9" s="23"/>
      <c r="H9" s="23"/>
      <c r="I9" s="23"/>
      <c r="J9" s="26">
        <f>SUM(J2:J8)</f>
        <v>156</v>
      </c>
      <c r="K9" s="18"/>
      <c r="L9" s="18"/>
      <c r="M9" s="23"/>
      <c r="N9" s="25">
        <f>SUM(N2:N8)</f>
        <v>0</v>
      </c>
      <c r="O9" s="23"/>
    </row>
    <row r="12" spans="1:16" ht="14.25" x14ac:dyDescent="0.2">
      <c r="A12" s="60" t="s">
        <v>296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14.25" x14ac:dyDescent="0.2">
      <c r="A13" s="60" t="s">
        <v>297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6" x14ac:dyDescent="0.2">
      <c r="A14" s="59"/>
      <c r="B14" s="59"/>
      <c r="C14" s="59"/>
      <c r="D14" s="27"/>
      <c r="E14" s="27"/>
      <c r="F14" s="27"/>
      <c r="G14" s="27"/>
      <c r="H14" s="27"/>
      <c r="I14" s="27"/>
      <c r="J14" s="59"/>
      <c r="K14" s="59"/>
      <c r="L14" s="27"/>
      <c r="M14" s="27"/>
      <c r="N14" s="27"/>
      <c r="O14" s="27"/>
      <c r="P14" s="27"/>
    </row>
    <row r="15" spans="1:16" ht="14.25" x14ac:dyDescent="0.2">
      <c r="A15" s="59"/>
      <c r="B15" s="59"/>
      <c r="C15" s="59"/>
      <c r="D15" s="55" t="s">
        <v>298</v>
      </c>
      <c r="E15" s="27"/>
      <c r="F15" s="59"/>
      <c r="G15" s="59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">
      <c r="A16" s="59"/>
      <c r="B16" s="22"/>
      <c r="C16" s="27"/>
      <c r="D16" s="27"/>
      <c r="E16" s="27"/>
      <c r="F16" s="27"/>
      <c r="G16" s="27"/>
      <c r="H16" s="27"/>
      <c r="I16" s="27"/>
      <c r="J16" s="27"/>
      <c r="K16" s="59"/>
      <c r="L16" s="27"/>
      <c r="M16" s="27"/>
      <c r="N16" s="27"/>
      <c r="O16" s="27"/>
      <c r="P16" s="27"/>
    </row>
    <row r="17" spans="1:16" ht="14.25" x14ac:dyDescent="0.2">
      <c r="A17" s="60" t="s">
        <v>299</v>
      </c>
      <c r="B17" s="60"/>
      <c r="C17" s="60"/>
      <c r="D17" s="60"/>
      <c r="E17" s="60"/>
      <c r="F17" s="60"/>
      <c r="G17" s="60"/>
      <c r="H17" s="60"/>
      <c r="I17" s="60"/>
      <c r="J17" s="27"/>
      <c r="K17" s="59"/>
      <c r="L17" s="27"/>
      <c r="M17" s="27"/>
      <c r="N17" s="27"/>
      <c r="O17" s="27"/>
      <c r="P17" s="27"/>
    </row>
    <row r="18" spans="1:16" x14ac:dyDescent="0.2">
      <c r="A18" s="56"/>
      <c r="B18" s="56"/>
      <c r="C18" s="56"/>
      <c r="D18" s="59"/>
      <c r="E18" s="59"/>
      <c r="F18" s="56"/>
      <c r="G18" s="56"/>
      <c r="H18" s="56"/>
      <c r="I18" s="57"/>
      <c r="J18" s="27"/>
      <c r="K18" s="59"/>
      <c r="L18" s="27"/>
      <c r="M18" s="27"/>
      <c r="N18" s="27"/>
      <c r="O18" s="27"/>
      <c r="P18" s="27"/>
    </row>
    <row r="19" spans="1:16" x14ac:dyDescent="0.2">
      <c r="A19" s="56"/>
      <c r="B19" s="56"/>
      <c r="C19" s="56"/>
      <c r="D19" s="56" t="s">
        <v>300</v>
      </c>
      <c r="E19" s="56"/>
      <c r="F19" s="56"/>
      <c r="G19" s="56"/>
      <c r="H19" s="56"/>
      <c r="I19" s="57"/>
      <c r="J19" s="27"/>
      <c r="K19" s="59"/>
      <c r="L19" s="27"/>
      <c r="M19" s="27"/>
      <c r="N19" s="27"/>
      <c r="O19" s="27"/>
      <c r="P19" s="27"/>
    </row>
    <row r="20" spans="1:16" x14ac:dyDescent="0.2">
      <c r="A20" s="56"/>
      <c r="B20" s="56"/>
      <c r="C20" s="56"/>
      <c r="D20" s="59" t="s">
        <v>301</v>
      </c>
      <c r="E20" s="56"/>
      <c r="F20" s="56"/>
      <c r="G20" s="56"/>
      <c r="H20" s="56"/>
      <c r="I20" s="57"/>
      <c r="J20" s="27"/>
      <c r="K20" s="59"/>
      <c r="L20" s="27"/>
      <c r="M20" s="27"/>
      <c r="N20" s="27"/>
      <c r="O20" s="27"/>
      <c r="P20" s="27"/>
    </row>
  </sheetData>
  <mergeCells count="3">
    <mergeCell ref="A12:P12"/>
    <mergeCell ref="A13:P13"/>
    <mergeCell ref="A17:I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31" sqref="B31"/>
    </sheetView>
  </sheetViews>
  <sheetFormatPr defaultRowHeight="12.75" x14ac:dyDescent="0.2"/>
  <cols>
    <col min="1" max="1" width="15.85546875" customWidth="1"/>
    <col min="2" max="2" width="30.28515625" bestFit="1" customWidth="1"/>
    <col min="3" max="3" width="16.42578125" customWidth="1"/>
    <col min="4" max="4" width="19" customWidth="1"/>
    <col min="5" max="5" width="15.5703125" customWidth="1"/>
    <col min="6" max="6" width="16.5703125" customWidth="1"/>
    <col min="7" max="7" width="15.7109375" customWidth="1"/>
    <col min="8" max="8" width="17" customWidth="1"/>
    <col min="9" max="9" width="19.7109375" customWidth="1"/>
    <col min="10" max="10" width="13" customWidth="1"/>
    <col min="12" max="12" width="12" customWidth="1"/>
    <col min="13" max="13" width="12.42578125" customWidth="1"/>
    <col min="15" max="15" width="12.140625" customWidth="1"/>
  </cols>
  <sheetData>
    <row r="1" spans="1:15" ht="114.75" x14ac:dyDescent="0.2">
      <c r="A1" s="40" t="s">
        <v>1</v>
      </c>
      <c r="B1" s="41" t="s">
        <v>305</v>
      </c>
      <c r="C1" s="42" t="s">
        <v>2</v>
      </c>
      <c r="D1" s="41" t="s">
        <v>288</v>
      </c>
      <c r="E1" s="41" t="s">
        <v>289</v>
      </c>
      <c r="F1" s="41" t="s">
        <v>290</v>
      </c>
      <c r="G1" s="41" t="s">
        <v>291</v>
      </c>
      <c r="H1" s="41" t="s">
        <v>292</v>
      </c>
      <c r="I1" s="41" t="s">
        <v>293</v>
      </c>
      <c r="J1" s="41" t="s">
        <v>42</v>
      </c>
      <c r="K1" s="41" t="s">
        <v>0</v>
      </c>
      <c r="L1" s="41" t="s">
        <v>11</v>
      </c>
      <c r="M1" s="41" t="s">
        <v>3</v>
      </c>
      <c r="N1" s="41" t="s">
        <v>12</v>
      </c>
      <c r="O1" s="41" t="s">
        <v>43</v>
      </c>
    </row>
    <row r="2" spans="1:15" ht="15.75" x14ac:dyDescent="0.25">
      <c r="A2" s="51">
        <v>1</v>
      </c>
      <c r="B2" s="52" t="s">
        <v>306</v>
      </c>
      <c r="C2" s="47" t="s">
        <v>46</v>
      </c>
      <c r="D2" s="23" t="s">
        <v>47</v>
      </c>
      <c r="E2" s="23" t="s">
        <v>48</v>
      </c>
      <c r="F2" s="23" t="s">
        <v>44</v>
      </c>
      <c r="G2" s="23" t="s">
        <v>49</v>
      </c>
      <c r="H2" s="23" t="s">
        <v>44</v>
      </c>
      <c r="I2" s="23" t="s">
        <v>50</v>
      </c>
      <c r="J2" s="73">
        <v>30</v>
      </c>
      <c r="K2" s="18" t="s">
        <v>45</v>
      </c>
      <c r="L2" s="18"/>
      <c r="M2" s="24"/>
      <c r="N2" s="25">
        <f>J2*M2</f>
        <v>0</v>
      </c>
      <c r="O2" s="53"/>
    </row>
    <row r="3" spans="1:15" x14ac:dyDescent="0.2">
      <c r="A3" s="18">
        <v>2</v>
      </c>
      <c r="B3" s="18"/>
      <c r="C3" s="47" t="s">
        <v>51</v>
      </c>
      <c r="D3" s="23" t="s">
        <v>52</v>
      </c>
      <c r="E3" s="23" t="s">
        <v>53</v>
      </c>
      <c r="F3" s="23" t="s">
        <v>54</v>
      </c>
      <c r="G3" s="23" t="s">
        <v>49</v>
      </c>
      <c r="H3" s="23" t="s">
        <v>44</v>
      </c>
      <c r="I3" s="23" t="s">
        <v>50</v>
      </c>
      <c r="J3" s="26">
        <v>30</v>
      </c>
      <c r="K3" s="18" t="s">
        <v>45</v>
      </c>
      <c r="L3" s="18"/>
      <c r="M3" s="24"/>
      <c r="N3" s="25">
        <f t="shared" ref="N3:N15" si="0">J3*M3</f>
        <v>0</v>
      </c>
      <c r="O3" s="23"/>
    </row>
    <row r="4" spans="1:15" x14ac:dyDescent="0.2">
      <c r="A4" s="54">
        <v>3</v>
      </c>
      <c r="B4" s="18"/>
      <c r="C4" s="47" t="s">
        <v>55</v>
      </c>
      <c r="D4" s="23" t="s">
        <v>52</v>
      </c>
      <c r="E4" s="23" t="s">
        <v>56</v>
      </c>
      <c r="F4" s="23" t="s">
        <v>57</v>
      </c>
      <c r="G4" s="23" t="s">
        <v>49</v>
      </c>
      <c r="H4" s="23" t="s">
        <v>44</v>
      </c>
      <c r="I4" s="23" t="s">
        <v>50</v>
      </c>
      <c r="J4" s="26">
        <v>82</v>
      </c>
      <c r="K4" s="18" t="s">
        <v>45</v>
      </c>
      <c r="L4" s="18"/>
      <c r="M4" s="24"/>
      <c r="N4" s="25">
        <f t="shared" si="0"/>
        <v>0</v>
      </c>
      <c r="O4" s="23"/>
    </row>
    <row r="5" spans="1:15" x14ac:dyDescent="0.2">
      <c r="A5" s="18">
        <v>4</v>
      </c>
      <c r="B5" s="18"/>
      <c r="C5" s="47" t="s">
        <v>67</v>
      </c>
      <c r="D5" s="23" t="s">
        <v>68</v>
      </c>
      <c r="E5" s="23" t="s">
        <v>69</v>
      </c>
      <c r="F5" s="23" t="s">
        <v>70</v>
      </c>
      <c r="G5" s="23" t="s">
        <v>49</v>
      </c>
      <c r="H5" s="23" t="s">
        <v>44</v>
      </c>
      <c r="I5" s="23" t="s">
        <v>62</v>
      </c>
      <c r="J5" s="26">
        <v>26</v>
      </c>
      <c r="K5" s="18" t="s">
        <v>45</v>
      </c>
      <c r="L5" s="18"/>
      <c r="M5" s="24"/>
      <c r="N5" s="25">
        <f t="shared" si="0"/>
        <v>0</v>
      </c>
      <c r="O5" s="23"/>
    </row>
    <row r="6" spans="1:15" x14ac:dyDescent="0.2">
      <c r="A6" s="54">
        <v>5</v>
      </c>
      <c r="B6" s="18"/>
      <c r="C6" s="47" t="s">
        <v>75</v>
      </c>
      <c r="D6" s="23" t="s">
        <v>76</v>
      </c>
      <c r="E6" s="23" t="s">
        <v>77</v>
      </c>
      <c r="F6" s="23" t="s">
        <v>78</v>
      </c>
      <c r="G6" s="23" t="s">
        <v>49</v>
      </c>
      <c r="H6" s="23" t="s">
        <v>44</v>
      </c>
      <c r="I6" s="23" t="s">
        <v>62</v>
      </c>
      <c r="J6" s="23">
        <v>34</v>
      </c>
      <c r="K6" s="18" t="s">
        <v>45</v>
      </c>
      <c r="L6" s="18"/>
      <c r="M6" s="24"/>
      <c r="N6" s="25">
        <f t="shared" si="0"/>
        <v>0</v>
      </c>
      <c r="O6" s="23"/>
    </row>
    <row r="7" spans="1:15" x14ac:dyDescent="0.2">
      <c r="A7" s="18">
        <v>6</v>
      </c>
      <c r="B7" s="18"/>
      <c r="C7" s="47" t="s">
        <v>79</v>
      </c>
      <c r="D7" s="23" t="s">
        <v>52</v>
      </c>
      <c r="E7" s="23" t="s">
        <v>80</v>
      </c>
      <c r="F7" s="23" t="s">
        <v>81</v>
      </c>
      <c r="G7" s="23" t="s">
        <v>49</v>
      </c>
      <c r="H7" s="23" t="s">
        <v>44</v>
      </c>
      <c r="I7" s="23" t="s">
        <v>62</v>
      </c>
      <c r="J7" s="23">
        <v>892</v>
      </c>
      <c r="K7" s="18" t="s">
        <v>45</v>
      </c>
      <c r="L7" s="18"/>
      <c r="M7" s="24"/>
      <c r="N7" s="25">
        <f t="shared" si="0"/>
        <v>0</v>
      </c>
      <c r="O7" s="23"/>
    </row>
    <row r="8" spans="1:15" x14ac:dyDescent="0.2">
      <c r="A8" s="54">
        <v>7</v>
      </c>
      <c r="B8" s="18"/>
      <c r="C8" s="47" t="s">
        <v>105</v>
      </c>
      <c r="D8" s="23" t="s">
        <v>106</v>
      </c>
      <c r="E8" s="23" t="s">
        <v>107</v>
      </c>
      <c r="F8" s="23" t="s">
        <v>108</v>
      </c>
      <c r="G8" s="23" t="s">
        <v>49</v>
      </c>
      <c r="H8" s="23" t="s">
        <v>44</v>
      </c>
      <c r="I8" s="23" t="s">
        <v>62</v>
      </c>
      <c r="J8" s="23">
        <v>16</v>
      </c>
      <c r="K8" s="18" t="s">
        <v>45</v>
      </c>
      <c r="L8" s="18"/>
      <c r="M8" s="24"/>
      <c r="N8" s="25">
        <f t="shared" si="0"/>
        <v>0</v>
      </c>
      <c r="O8" s="23"/>
    </row>
    <row r="9" spans="1:15" x14ac:dyDescent="0.2">
      <c r="A9" s="18">
        <v>8</v>
      </c>
      <c r="B9" s="18"/>
      <c r="C9" s="47" t="s">
        <v>109</v>
      </c>
      <c r="D9" s="23" t="s">
        <v>110</v>
      </c>
      <c r="E9" s="23" t="s">
        <v>111</v>
      </c>
      <c r="F9" s="23" t="s">
        <v>112</v>
      </c>
      <c r="G9" s="23" t="s">
        <v>49</v>
      </c>
      <c r="H9" s="23" t="s">
        <v>44</v>
      </c>
      <c r="I9" s="23" t="s">
        <v>62</v>
      </c>
      <c r="J9" s="23">
        <v>90</v>
      </c>
      <c r="K9" s="18" t="s">
        <v>45</v>
      </c>
      <c r="L9" s="18"/>
      <c r="M9" s="24"/>
      <c r="N9" s="25">
        <f t="shared" si="0"/>
        <v>0</v>
      </c>
      <c r="O9" s="23"/>
    </row>
    <row r="10" spans="1:15" x14ac:dyDescent="0.2">
      <c r="A10" s="54">
        <v>9</v>
      </c>
      <c r="B10" s="18"/>
      <c r="C10" s="47" t="s">
        <v>166</v>
      </c>
      <c r="D10" s="23" t="s">
        <v>167</v>
      </c>
      <c r="E10" s="23" t="s">
        <v>168</v>
      </c>
      <c r="F10" s="23" t="s">
        <v>169</v>
      </c>
      <c r="G10" s="23" t="s">
        <v>49</v>
      </c>
      <c r="H10" s="23" t="s">
        <v>44</v>
      </c>
      <c r="I10" s="23" t="s">
        <v>62</v>
      </c>
      <c r="J10" s="23">
        <v>26</v>
      </c>
      <c r="K10" s="18" t="s">
        <v>45</v>
      </c>
      <c r="L10" s="18"/>
      <c r="M10" s="24"/>
      <c r="N10" s="25">
        <f t="shared" si="0"/>
        <v>0</v>
      </c>
      <c r="O10" s="23"/>
    </row>
    <row r="11" spans="1:15" x14ac:dyDescent="0.2">
      <c r="A11" s="18">
        <v>10</v>
      </c>
      <c r="B11" s="18"/>
      <c r="C11" s="47" t="s">
        <v>178</v>
      </c>
      <c r="D11" s="23" t="s">
        <v>179</v>
      </c>
      <c r="E11" s="23" t="s">
        <v>180</v>
      </c>
      <c r="F11" s="23" t="s">
        <v>181</v>
      </c>
      <c r="G11" s="23" t="s">
        <v>49</v>
      </c>
      <c r="H11" s="23" t="s">
        <v>44</v>
      </c>
      <c r="I11" s="23" t="s">
        <v>50</v>
      </c>
      <c r="J11" s="23">
        <v>212</v>
      </c>
      <c r="K11" s="18" t="s">
        <v>45</v>
      </c>
      <c r="L11" s="18"/>
      <c r="M11" s="24"/>
      <c r="N11" s="25">
        <f t="shared" si="0"/>
        <v>0</v>
      </c>
      <c r="O11" s="23"/>
    </row>
    <row r="12" spans="1:15" x14ac:dyDescent="0.2">
      <c r="A12" s="54">
        <v>11</v>
      </c>
      <c r="B12" s="18"/>
      <c r="C12" s="47" t="s">
        <v>182</v>
      </c>
      <c r="D12" s="23" t="s">
        <v>183</v>
      </c>
      <c r="E12" s="23" t="s">
        <v>44</v>
      </c>
      <c r="F12" s="23" t="s">
        <v>184</v>
      </c>
      <c r="G12" s="23" t="s">
        <v>49</v>
      </c>
      <c r="H12" s="23" t="s">
        <v>44</v>
      </c>
      <c r="I12" s="23" t="s">
        <v>129</v>
      </c>
      <c r="J12" s="23">
        <v>17</v>
      </c>
      <c r="K12" s="18" t="s">
        <v>45</v>
      </c>
      <c r="L12" s="18"/>
      <c r="M12" s="24"/>
      <c r="N12" s="25">
        <f t="shared" si="0"/>
        <v>0</v>
      </c>
      <c r="O12" s="23"/>
    </row>
    <row r="13" spans="1:15" x14ac:dyDescent="0.2">
      <c r="A13" s="18">
        <v>12</v>
      </c>
      <c r="B13" s="18"/>
      <c r="C13" s="47" t="s">
        <v>185</v>
      </c>
      <c r="D13" s="23" t="s">
        <v>186</v>
      </c>
      <c r="E13" s="23" t="s">
        <v>44</v>
      </c>
      <c r="F13" s="23" t="s">
        <v>187</v>
      </c>
      <c r="G13" s="23" t="s">
        <v>49</v>
      </c>
      <c r="H13" s="23" t="s">
        <v>44</v>
      </c>
      <c r="I13" s="23" t="s">
        <v>62</v>
      </c>
      <c r="J13" s="23">
        <v>24</v>
      </c>
      <c r="K13" s="18" t="s">
        <v>45</v>
      </c>
      <c r="L13" s="18"/>
      <c r="M13" s="24"/>
      <c r="N13" s="25">
        <f t="shared" si="0"/>
        <v>0</v>
      </c>
      <c r="O13" s="23"/>
    </row>
    <row r="14" spans="1:15" x14ac:dyDescent="0.2">
      <c r="A14" s="54">
        <v>13</v>
      </c>
      <c r="B14" s="18"/>
      <c r="C14" s="47" t="s">
        <v>188</v>
      </c>
      <c r="D14" s="23" t="s">
        <v>76</v>
      </c>
      <c r="E14" s="23" t="s">
        <v>189</v>
      </c>
      <c r="F14" s="23" t="s">
        <v>190</v>
      </c>
      <c r="G14" s="23" t="s">
        <v>49</v>
      </c>
      <c r="H14" s="23" t="s">
        <v>44</v>
      </c>
      <c r="I14" s="23" t="s">
        <v>117</v>
      </c>
      <c r="J14" s="23">
        <v>144</v>
      </c>
      <c r="K14" s="18" t="s">
        <v>45</v>
      </c>
      <c r="L14" s="18"/>
      <c r="M14" s="24"/>
      <c r="N14" s="25">
        <f t="shared" si="0"/>
        <v>0</v>
      </c>
      <c r="O14" s="23"/>
    </row>
    <row r="15" spans="1:15" x14ac:dyDescent="0.2">
      <c r="A15" s="68">
        <v>14</v>
      </c>
      <c r="B15" s="68"/>
      <c r="C15" s="69" t="s">
        <v>205</v>
      </c>
      <c r="D15" s="70" t="s">
        <v>52</v>
      </c>
      <c r="E15" s="70" t="s">
        <v>206</v>
      </c>
      <c r="F15" s="70" t="s">
        <v>207</v>
      </c>
      <c r="G15" s="70" t="s">
        <v>49</v>
      </c>
      <c r="H15" s="70" t="s">
        <v>44</v>
      </c>
      <c r="I15" s="70" t="s">
        <v>62</v>
      </c>
      <c r="J15" s="70">
        <v>54</v>
      </c>
      <c r="K15" s="68" t="s">
        <v>45</v>
      </c>
      <c r="L15" s="68"/>
      <c r="M15" s="71"/>
      <c r="N15" s="72">
        <f t="shared" si="0"/>
        <v>0</v>
      </c>
      <c r="O15" s="70"/>
    </row>
    <row r="16" spans="1:15" x14ac:dyDescent="0.2">
      <c r="A16" s="18"/>
      <c r="B16" s="18"/>
      <c r="C16" s="47"/>
      <c r="D16" s="23"/>
      <c r="E16" s="23"/>
      <c r="F16" s="23"/>
      <c r="G16" s="23"/>
      <c r="H16" s="23"/>
      <c r="I16" s="23"/>
      <c r="J16" s="26">
        <f>SUM(J2:J15)</f>
        <v>1677</v>
      </c>
      <c r="K16" s="18"/>
      <c r="L16" s="18"/>
      <c r="M16" s="23"/>
      <c r="N16" s="26">
        <f>SUM(N2:N15)</f>
        <v>0</v>
      </c>
      <c r="O16" s="23"/>
    </row>
    <row r="19" spans="1:16" ht="14.25" x14ac:dyDescent="0.2">
      <c r="A19" s="60" t="s">
        <v>296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14.25" x14ac:dyDescent="0.2">
      <c r="A20" s="60" t="s">
        <v>297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x14ac:dyDescent="0.2">
      <c r="A21" s="59"/>
      <c r="B21" s="59"/>
      <c r="C21" s="59"/>
      <c r="D21" s="27"/>
      <c r="E21" s="27"/>
      <c r="F21" s="27"/>
      <c r="G21" s="27"/>
      <c r="H21" s="27"/>
      <c r="I21" s="27"/>
      <c r="J21" s="59"/>
      <c r="K21" s="59"/>
      <c r="L21" s="27"/>
      <c r="M21" s="27"/>
      <c r="N21" s="27"/>
      <c r="O21" s="27"/>
      <c r="P21" s="27"/>
    </row>
    <row r="22" spans="1:16" ht="14.25" x14ac:dyDescent="0.2">
      <c r="A22" s="59"/>
      <c r="B22" s="59"/>
      <c r="C22" s="59"/>
      <c r="D22" s="55" t="s">
        <v>298</v>
      </c>
      <c r="E22" s="27"/>
      <c r="F22" s="59"/>
      <c r="G22" s="59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59"/>
      <c r="B23" s="22"/>
      <c r="C23" s="27"/>
      <c r="D23" s="27"/>
      <c r="E23" s="27"/>
      <c r="F23" s="27"/>
      <c r="G23" s="27"/>
      <c r="H23" s="27"/>
      <c r="I23" s="27"/>
      <c r="J23" s="27"/>
      <c r="K23" s="59"/>
      <c r="L23" s="27"/>
      <c r="M23" s="27"/>
      <c r="N23" s="27"/>
      <c r="O23" s="27"/>
      <c r="P23" s="27"/>
    </row>
    <row r="24" spans="1:16" ht="14.25" x14ac:dyDescent="0.2">
      <c r="A24" s="60" t="s">
        <v>299</v>
      </c>
      <c r="B24" s="60"/>
      <c r="C24" s="60"/>
      <c r="D24" s="60"/>
      <c r="E24" s="60"/>
      <c r="F24" s="60"/>
      <c r="G24" s="60"/>
      <c r="H24" s="60"/>
      <c r="I24" s="60"/>
      <c r="J24" s="27"/>
      <c r="K24" s="59"/>
      <c r="L24" s="27"/>
      <c r="M24" s="27"/>
      <c r="N24" s="27"/>
      <c r="O24" s="27"/>
      <c r="P24" s="27"/>
    </row>
    <row r="25" spans="1:16" x14ac:dyDescent="0.2">
      <c r="A25" s="56"/>
      <c r="B25" s="56"/>
      <c r="C25" s="56"/>
      <c r="D25" s="59"/>
      <c r="E25" s="59"/>
      <c r="F25" s="56"/>
      <c r="G25" s="56"/>
      <c r="H25" s="56"/>
      <c r="I25" s="57"/>
      <c r="J25" s="27"/>
      <c r="K25" s="59"/>
      <c r="L25" s="27"/>
      <c r="M25" s="27"/>
      <c r="N25" s="27"/>
      <c r="O25" s="27"/>
      <c r="P25" s="27"/>
    </row>
    <row r="26" spans="1:16" x14ac:dyDescent="0.2">
      <c r="A26" s="56"/>
      <c r="B26" s="56"/>
      <c r="C26" s="56"/>
      <c r="D26" s="56" t="s">
        <v>300</v>
      </c>
      <c r="E26" s="56"/>
      <c r="F26" s="56"/>
      <c r="G26" s="56"/>
      <c r="H26" s="56"/>
      <c r="I26" s="57"/>
      <c r="J26" s="27"/>
      <c r="K26" s="59"/>
      <c r="L26" s="27"/>
      <c r="M26" s="27"/>
      <c r="N26" s="27"/>
      <c r="O26" s="27"/>
      <c r="P26" s="27"/>
    </row>
    <row r="27" spans="1:16" x14ac:dyDescent="0.2">
      <c r="A27" s="56"/>
      <c r="B27" s="56"/>
      <c r="C27" s="56"/>
      <c r="D27" s="59" t="s">
        <v>301</v>
      </c>
      <c r="E27" s="56"/>
      <c r="F27" s="56"/>
      <c r="G27" s="56"/>
      <c r="H27" s="56"/>
      <c r="I27" s="57"/>
      <c r="J27" s="27"/>
      <c r="K27" s="59"/>
      <c r="L27" s="27"/>
      <c r="M27" s="27"/>
      <c r="N27" s="27"/>
      <c r="O27" s="27"/>
      <c r="P27" s="27"/>
    </row>
  </sheetData>
  <mergeCells count="3">
    <mergeCell ref="A19:P19"/>
    <mergeCell ref="A20:P20"/>
    <mergeCell ref="A24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zoomScale="85" zoomScaleNormal="85" workbookViewId="0">
      <selection activeCell="D13" sqref="D13"/>
    </sheetView>
  </sheetViews>
  <sheetFormatPr defaultRowHeight="12.75" x14ac:dyDescent="0.2"/>
  <cols>
    <col min="1" max="1" width="3.5703125" customWidth="1"/>
  </cols>
  <sheetData>
    <row r="3" spans="1:8" ht="15.75" x14ac:dyDescent="0.25">
      <c r="H3" s="17" t="s">
        <v>41</v>
      </c>
    </row>
    <row r="5" spans="1:8" ht="15.75" thickBot="1" x14ac:dyDescent="0.25">
      <c r="B5" s="3"/>
      <c r="C5" s="3"/>
      <c r="D5" s="3"/>
      <c r="E5" s="3"/>
      <c r="F5" s="2"/>
    </row>
    <row r="6" spans="1:8" ht="15" x14ac:dyDescent="0.2">
      <c r="B6" s="61" t="s">
        <v>13</v>
      </c>
      <c r="C6" s="62"/>
      <c r="D6" s="62"/>
      <c r="E6" s="63"/>
      <c r="F6" s="2"/>
    </row>
    <row r="7" spans="1:8" ht="15.75" thickBot="1" x14ac:dyDescent="0.25">
      <c r="A7" s="2"/>
      <c r="B7" s="64"/>
      <c r="C7" s="65"/>
      <c r="D7" s="65"/>
      <c r="E7" s="66"/>
      <c r="F7" s="2"/>
    </row>
    <row r="8" spans="1:8" ht="16.5" thickBot="1" x14ac:dyDescent="0.25">
      <c r="A8" s="2"/>
      <c r="B8" s="4" t="s">
        <v>5</v>
      </c>
      <c r="C8" s="5" t="s">
        <v>10</v>
      </c>
      <c r="D8" s="5" t="s">
        <v>10</v>
      </c>
      <c r="E8" s="6" t="s">
        <v>14</v>
      </c>
      <c r="F8" s="2"/>
    </row>
    <row r="9" spans="1:8" ht="15" x14ac:dyDescent="0.2">
      <c r="A9" s="2"/>
      <c r="B9" s="3"/>
      <c r="C9" s="3"/>
      <c r="D9" s="3"/>
      <c r="E9" s="3"/>
      <c r="F9" s="2"/>
    </row>
    <row r="10" spans="1:8" ht="15.75" x14ac:dyDescent="0.2">
      <c r="A10" s="2"/>
      <c r="B10" s="7" t="s">
        <v>4</v>
      </c>
      <c r="C10" s="8" t="s">
        <v>15</v>
      </c>
      <c r="D10" s="3"/>
      <c r="E10" s="3"/>
      <c r="F10" s="2"/>
    </row>
    <row r="11" spans="1:8" ht="15.75" x14ac:dyDescent="0.2">
      <c r="A11" s="2"/>
      <c r="B11" s="7" t="s">
        <v>5</v>
      </c>
      <c r="C11" s="8" t="s">
        <v>16</v>
      </c>
      <c r="D11" s="3"/>
      <c r="E11" s="3"/>
      <c r="F11" s="2"/>
    </row>
    <row r="12" spans="1:8" ht="15.75" x14ac:dyDescent="0.2">
      <c r="A12" s="2"/>
      <c r="B12" s="7" t="s">
        <v>6</v>
      </c>
      <c r="C12" s="8" t="s">
        <v>17</v>
      </c>
      <c r="D12" s="3"/>
      <c r="E12" s="3"/>
      <c r="F12" s="2"/>
    </row>
    <row r="13" spans="1:8" ht="15.75" x14ac:dyDescent="0.2">
      <c r="A13" s="2"/>
      <c r="B13" s="10"/>
      <c r="C13" s="11"/>
      <c r="D13" s="12"/>
      <c r="E13" s="12"/>
      <c r="F13" s="9"/>
    </row>
    <row r="14" spans="1:8" ht="15.75" x14ac:dyDescent="0.2">
      <c r="A14" s="2"/>
      <c r="B14" s="10"/>
      <c r="C14" s="8" t="s">
        <v>18</v>
      </c>
      <c r="D14" s="12"/>
      <c r="E14" s="12"/>
      <c r="F14" s="9"/>
    </row>
    <row r="15" spans="1:8" ht="15.75" x14ac:dyDescent="0.2">
      <c r="A15" s="9"/>
      <c r="B15" s="3"/>
      <c r="C15" s="7" t="s">
        <v>19</v>
      </c>
      <c r="D15" s="13" t="s">
        <v>20</v>
      </c>
      <c r="E15" s="3"/>
      <c r="F15" s="2"/>
    </row>
    <row r="16" spans="1:8" ht="15.75" x14ac:dyDescent="0.2">
      <c r="A16" s="9"/>
      <c r="B16" s="3"/>
      <c r="C16" s="7" t="s">
        <v>21</v>
      </c>
      <c r="D16" s="8" t="s">
        <v>22</v>
      </c>
      <c r="E16" s="3"/>
      <c r="F16" s="2"/>
    </row>
    <row r="17" spans="1:6" ht="15.75" x14ac:dyDescent="0.2">
      <c r="A17" s="2"/>
      <c r="B17" s="3"/>
      <c r="C17" s="7" t="s">
        <v>23</v>
      </c>
      <c r="D17" s="8" t="s">
        <v>24</v>
      </c>
      <c r="E17" s="3"/>
      <c r="F17" s="2"/>
    </row>
    <row r="18" spans="1:6" ht="15.75" x14ac:dyDescent="0.2">
      <c r="A18" s="2"/>
      <c r="B18" s="3"/>
      <c r="C18" s="7" t="s">
        <v>25</v>
      </c>
      <c r="D18" s="8" t="s">
        <v>26</v>
      </c>
      <c r="E18" s="3"/>
      <c r="F18" s="2"/>
    </row>
    <row r="19" spans="1:6" ht="15.75" x14ac:dyDescent="0.2">
      <c r="A19" s="2"/>
      <c r="B19" s="3"/>
      <c r="C19" s="7" t="s">
        <v>27</v>
      </c>
      <c r="D19" s="8" t="s">
        <v>28</v>
      </c>
      <c r="E19" s="3"/>
      <c r="F19" s="2"/>
    </row>
    <row r="20" spans="1:6" ht="15.75" x14ac:dyDescent="0.2">
      <c r="A20" s="2"/>
      <c r="B20" s="3"/>
      <c r="C20" s="7" t="s">
        <v>29</v>
      </c>
      <c r="D20" s="13" t="s">
        <v>30</v>
      </c>
      <c r="E20" s="3"/>
      <c r="F20" s="2"/>
    </row>
    <row r="21" spans="1:6" ht="15.75" x14ac:dyDescent="0.2">
      <c r="A21" s="2"/>
      <c r="B21" s="3"/>
      <c r="C21" s="7" t="s">
        <v>7</v>
      </c>
      <c r="D21" s="13" t="s">
        <v>31</v>
      </c>
      <c r="E21" s="3"/>
      <c r="F21" s="2"/>
    </row>
    <row r="22" spans="1:6" ht="15.75" x14ac:dyDescent="0.2">
      <c r="A22" s="2"/>
      <c r="B22" s="3"/>
      <c r="C22" s="7" t="s">
        <v>8</v>
      </c>
      <c r="D22" s="13" t="s">
        <v>32</v>
      </c>
      <c r="E22" s="3"/>
      <c r="F22" s="2"/>
    </row>
    <row r="23" spans="1:6" ht="15.75" x14ac:dyDescent="0.2">
      <c r="A23" s="2"/>
      <c r="B23" s="3"/>
      <c r="C23" s="7" t="s">
        <v>9</v>
      </c>
      <c r="D23" s="13" t="s">
        <v>33</v>
      </c>
      <c r="E23" s="3"/>
      <c r="F23" s="2"/>
    </row>
    <row r="24" spans="1:6" ht="15.75" x14ac:dyDescent="0.2">
      <c r="A24" s="2"/>
      <c r="B24" s="3"/>
      <c r="C24" s="7" t="s">
        <v>10</v>
      </c>
      <c r="D24" s="13" t="s">
        <v>34</v>
      </c>
      <c r="E24" s="3"/>
      <c r="F24" s="2"/>
    </row>
    <row r="25" spans="1:6" ht="15.75" x14ac:dyDescent="0.2">
      <c r="A25" s="2"/>
      <c r="B25" s="12"/>
      <c r="C25" s="10"/>
      <c r="D25" s="14"/>
      <c r="E25" s="12"/>
      <c r="F25" s="9"/>
    </row>
    <row r="26" spans="1:6" ht="15.75" x14ac:dyDescent="0.2">
      <c r="A26" s="2"/>
      <c r="B26" s="3"/>
      <c r="C26" s="10"/>
      <c r="D26" s="8" t="s">
        <v>35</v>
      </c>
      <c r="E26" s="2"/>
      <c r="F26" s="2"/>
    </row>
    <row r="27" spans="1:6" ht="15.75" x14ac:dyDescent="0.2">
      <c r="A27" s="9"/>
      <c r="B27" s="3"/>
      <c r="C27" s="15"/>
      <c r="D27" s="7" t="s">
        <v>7</v>
      </c>
      <c r="E27" s="13" t="s">
        <v>31</v>
      </c>
      <c r="F27" s="2"/>
    </row>
    <row r="28" spans="1:6" ht="15.75" x14ac:dyDescent="0.2">
      <c r="A28" s="2"/>
      <c r="B28" s="3"/>
      <c r="C28" s="15"/>
      <c r="D28" s="7" t="s">
        <v>8</v>
      </c>
      <c r="E28" s="13" t="s">
        <v>32</v>
      </c>
      <c r="F28" s="2"/>
    </row>
    <row r="29" spans="1:6" ht="15.75" x14ac:dyDescent="0.2">
      <c r="A29" s="2"/>
      <c r="B29" s="3"/>
      <c r="C29" s="15"/>
      <c r="D29" s="7" t="s">
        <v>9</v>
      </c>
      <c r="E29" s="13" t="s">
        <v>33</v>
      </c>
      <c r="F29" s="2"/>
    </row>
    <row r="30" spans="1:6" ht="15.75" x14ac:dyDescent="0.2">
      <c r="A30" s="2"/>
      <c r="B30" s="3"/>
      <c r="C30" s="15"/>
      <c r="D30" s="7" t="s">
        <v>10</v>
      </c>
      <c r="E30" s="13" t="s">
        <v>34</v>
      </c>
      <c r="F30" s="2"/>
    </row>
    <row r="31" spans="1:6" ht="15.75" x14ac:dyDescent="0.2">
      <c r="A31" s="2"/>
      <c r="B31" s="12"/>
      <c r="C31" s="15"/>
      <c r="D31" s="10"/>
      <c r="E31" s="14"/>
      <c r="F31" s="9"/>
    </row>
    <row r="32" spans="1:6" ht="15.75" x14ac:dyDescent="0.2">
      <c r="A32" s="2"/>
      <c r="B32" s="3"/>
      <c r="C32" s="15"/>
      <c r="D32" s="10"/>
      <c r="E32" s="11" t="s">
        <v>36</v>
      </c>
      <c r="F32" s="2"/>
    </row>
    <row r="33" spans="1:6" ht="15.75" x14ac:dyDescent="0.2">
      <c r="A33" s="9"/>
      <c r="B33" s="3"/>
      <c r="C33" s="15"/>
      <c r="D33" s="10"/>
      <c r="E33" s="7">
        <v>4</v>
      </c>
      <c r="F33" s="16" t="s">
        <v>37</v>
      </c>
    </row>
    <row r="34" spans="1:6" ht="15.75" x14ac:dyDescent="0.2">
      <c r="A34" s="2"/>
      <c r="B34" s="3"/>
      <c r="C34" s="15"/>
      <c r="D34" s="10"/>
      <c r="E34" s="7">
        <v>5</v>
      </c>
      <c r="F34" s="8" t="s">
        <v>38</v>
      </c>
    </row>
    <row r="35" spans="1:6" ht="15.75" x14ac:dyDescent="0.2">
      <c r="A35" s="2"/>
      <c r="B35" s="3"/>
      <c r="C35" s="15"/>
      <c r="D35" s="10"/>
      <c r="E35" s="7">
        <v>6</v>
      </c>
      <c r="F35" s="16" t="s">
        <v>39</v>
      </c>
    </row>
    <row r="36" spans="1:6" ht="15.75" x14ac:dyDescent="0.2">
      <c r="A36" s="2"/>
      <c r="E36" s="7">
        <v>7</v>
      </c>
      <c r="F36" s="16" t="s">
        <v>40</v>
      </c>
    </row>
    <row r="37" spans="1:6" ht="15" x14ac:dyDescent="0.2">
      <c r="A37" s="2"/>
    </row>
  </sheetData>
  <mergeCells count="1">
    <mergeCell ref="B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1. rész</vt:lpstr>
      <vt:lpstr>2. rész</vt:lpstr>
      <vt:lpstr>3. rész</vt:lpstr>
      <vt:lpstr>4. rész</vt:lpstr>
      <vt:lpstr>ÁME</vt:lpstr>
      <vt:lpstr>'1. rész'!Nyomtatási_cím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Bene Attila</cp:lastModifiedBy>
  <cp:lastPrinted>2016-12-01T13:04:27Z</cp:lastPrinted>
  <dcterms:created xsi:type="dcterms:W3CDTF">2008-07-03T12:12:54Z</dcterms:created>
  <dcterms:modified xsi:type="dcterms:W3CDTF">2017-05-09T09:33:04Z</dcterms:modified>
</cp:coreProperties>
</file>