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Tóth Balázs István\Beszerzés\2021\20_PS_Peronmagasítás-Sáregres\AF\"/>
    </mc:Choice>
  </mc:AlternateContent>
  <bookViews>
    <workbookView xWindow="1860" yWindow="0" windowWidth="28800" windowHeight="1288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3" i="1"/>
  <c r="L19" i="1"/>
  <c r="L16" i="1"/>
  <c r="O26" i="1" l="1"/>
</calcChain>
</file>

<file path=xl/sharedStrings.xml><?xml version="1.0" encoding="utf-8"?>
<sst xmlns="http://schemas.openxmlformats.org/spreadsheetml/2006/main" count="73" uniqueCount="55">
  <si>
    <t>menetrendi vonalszám</t>
  </si>
  <si>
    <t xml:space="preserve">Létesítmény
állomás vagy
állomásköz
</t>
  </si>
  <si>
    <t xml:space="preserve">Tevékenység helyének meghatározása
szelvény sz.,
 vagy
sz. kitérő(k) köz.
</t>
  </si>
  <si>
    <t xml:space="preserve">Feladatok
(munka megnevezése)
</t>
  </si>
  <si>
    <t>A tevékenység valamennyi műszaki paraméterének megadása a költségek kialakításához</t>
  </si>
  <si>
    <t>Mennyiségi egység</t>
  </si>
  <si>
    <t>Mennyiség</t>
  </si>
  <si>
    <t>Megjegyzés</t>
  </si>
  <si>
    <t>nettó ajánlati ár (Ft)</t>
  </si>
  <si>
    <t>40.</t>
  </si>
  <si>
    <t>Sáregres megállóhely</t>
  </si>
  <si>
    <t>915+16-916+76</t>
  </si>
  <si>
    <t xml:space="preserve">Meglévő SK+00 peron magasítása +1 sor OH vasbetonalj elhelyezésével SK+15 magasságra.                Aszfalt peronburkolat  készítése 160 m hosszban </t>
  </si>
  <si>
    <t>Meglévő betonaljak SK+00 szintre helyezése, a betonaljak alá feltöltő anyag terítésével, betömörítésével. Betonaljak igazítása a vágánytengelytől 1,55 m távolságra. Törött betonaljak cseréje.</t>
  </si>
  <si>
    <t>m</t>
  </si>
  <si>
    <t>17 db ép betonalj, 50 db pótlás</t>
  </si>
  <si>
    <t xml:space="preserve">Vágánytengely felöli oldalon Sk+00 szintű peron megmagasítása Sk+15 szintű peronra + 1 sor OH  betonalj elhelyezése. Peron végpont felöli oldalán  1 vasbetonalj hosszban (2,4 m) rámpás kialakítást kell készíteni. </t>
  </si>
  <si>
    <t>68 db OH betonalj</t>
  </si>
  <si>
    <t>Aszfaltvágás (meglévő aszfaltozott peron vágánytengely felöli oldalán)</t>
  </si>
  <si>
    <t>Aszfaltbontás  (meglévő aszfaltozott peron vágánytengely felöli oldalán)</t>
  </si>
  <si>
    <t>m3</t>
  </si>
  <si>
    <t xml:space="preserve">Vágánytengelytől távolabb eső oldalon a peron belső szélétől 2,65 méter távolságra 1 sor OH vasbetonalj szegély kialakítás (67 db OH vb alj), peron végpont felöli oldalán 1 betonalj hosszban (2,4 m) rámpás kialakítást kell készíteni. Peron kezdőpont felöli oldalán 2db betonalj keresztirányú elhelyezése.                                     Vasbetonaljak kétoldali kereszthuzalos összefogatása. </t>
  </si>
  <si>
    <t>70 db OH vasbetonalj</t>
  </si>
  <si>
    <t>PERONSÁV FELTÖLTÉS KÉSZÍTÉS SZEMCSÉS ANYAGBÓL TÖMÖRÍTÉSSEL - M3</t>
  </si>
  <si>
    <t>Jól tömöríthető szemcsés anyag. Használt anyag is lehet pl.:rostaalj. A feltöltő anyagot a kivitelező biztosítja.</t>
  </si>
  <si>
    <t>A  feltöltő anyagba műnyag védőcsövek fektetése (2 * d60)</t>
  </si>
  <si>
    <t>MŰANYAG VÉDŐCSŐ  KPE 60 Az anyagot a kivitelező biztosítja.</t>
  </si>
  <si>
    <t>OH betonaljak szállítása Dombóvár rakterületről</t>
  </si>
  <si>
    <t>tkm</t>
  </si>
  <si>
    <t>186 db OH betonalj</t>
  </si>
  <si>
    <t>Szemcsés anyag  tetejére 5 cm vastagságban CKT készítése, betömörítése.</t>
  </si>
  <si>
    <t xml:space="preserve">163 m hosszban, 2,05 m szélességben. </t>
  </si>
  <si>
    <t>Peron aszfaltozás AC 8 minőségű aszfalttal 4 cm vastagságban</t>
  </si>
  <si>
    <t xml:space="preserve">Aszfaltozás 163 m hosszban, 2,05 m szélességben. </t>
  </si>
  <si>
    <t>Betonaljban lévő furatok, illesztési hézagok, felülethibák kiöntése cementes kötőanyaggal</t>
  </si>
  <si>
    <t>m2</t>
  </si>
  <si>
    <t>Peron külső oldalán betonalj megtámasztás szemcsés anyaggal, tömörítéssel</t>
  </si>
  <si>
    <t>Elsodrási határ festése aszfaltfestékkel sárga színben 15 cm széleségben</t>
  </si>
  <si>
    <t>Peronszegély festése aszfaltfestékkel fehér színben 15 cm szélességben</t>
  </si>
  <si>
    <t>Útátjáró és a peron között 4 cm vastagságban aszfaltmarás</t>
  </si>
  <si>
    <t>Útátjáró és a peron között 4 cm vastagságban aszfaltozás</t>
  </si>
  <si>
    <t>Törött betonalj pótlásából keletkezett vissznyereményi anyag beszállítása Szakály-Hőgyész rakterületre</t>
  </si>
  <si>
    <t>8 db betonoszlop eltávolítása</t>
  </si>
  <si>
    <t>db</t>
  </si>
  <si>
    <t>A kikerülő betonoszlopok a feltöltéshez felhasználhatók</t>
  </si>
  <si>
    <t>Ároktisztítás</t>
  </si>
  <si>
    <t xml:space="preserve">Ároktisztítás a kitermelt föld elszállításával a 913+44 szelv. és 916+82 szelv. útátjárók között a vasúti pálya jobb oldalán </t>
  </si>
  <si>
    <t>Labirint korlát helyreállítás</t>
  </si>
  <si>
    <t>Meglévó gyalogos átkelőhelynél labirintkorlát bontás</t>
  </si>
  <si>
    <t>Gyalogos átkelőhelyen labirintkorlát szabvány szerinti kialakítása</t>
  </si>
  <si>
    <t>Gyalogos átkelőnél 5 cm CKT készítés</t>
  </si>
  <si>
    <t>Gyalogos átkelőnél 4 cm aszfaltozás</t>
  </si>
  <si>
    <t>Peronmagasítás PTF Dombóvár területén – Sáregres megállóhely területén peronmagasítás</t>
  </si>
  <si>
    <t>Összesen:</t>
  </si>
  <si>
    <t>nettó ajánlati egységár (Ft/mennyiségi egység)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</si>
</sst>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</cellXfs>
  <cellStyles count="3">
    <cellStyle name="Normál" xfId="0" builtinId="0"/>
    <cellStyle name="Normál 14" xfId="2"/>
    <cellStyle name="Normál_Bp II Karb   sín kigyűjtv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E1" workbookViewId="0">
      <selection activeCell="N23" sqref="N23"/>
    </sheetView>
  </sheetViews>
  <sheetFormatPr defaultRowHeight="15" x14ac:dyDescent="0.25"/>
  <cols>
    <col min="1" max="1" width="5.5703125" customWidth="1"/>
    <col min="2" max="2" width="13" customWidth="1"/>
    <col min="3" max="3" width="12.5703125" customWidth="1"/>
    <col min="4" max="4" width="22.7109375" customWidth="1"/>
    <col min="12" max="12" width="20.42578125" customWidth="1"/>
    <col min="13" max="13" width="43.42578125" customWidth="1"/>
    <col min="14" max="14" width="17.85546875" customWidth="1"/>
    <col min="15" max="15" width="18.7109375" customWidth="1"/>
  </cols>
  <sheetData>
    <row r="1" spans="1:15" x14ac:dyDescent="0.25">
      <c r="A1" s="13" t="s">
        <v>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16.25" x14ac:dyDescent="0.25">
      <c r="A2" s="10" t="s">
        <v>0</v>
      </c>
      <c r="B2" s="11" t="s">
        <v>1</v>
      </c>
      <c r="C2" s="11" t="s">
        <v>2</v>
      </c>
      <c r="D2" s="11" t="s">
        <v>3</v>
      </c>
      <c r="E2" s="39" t="s">
        <v>4</v>
      </c>
      <c r="F2" s="39"/>
      <c r="G2" s="39"/>
      <c r="H2" s="39"/>
      <c r="I2" s="39"/>
      <c r="J2" s="39"/>
      <c r="K2" s="10" t="s">
        <v>5</v>
      </c>
      <c r="L2" s="10" t="s">
        <v>6</v>
      </c>
      <c r="M2" s="10" t="s">
        <v>7</v>
      </c>
      <c r="N2" s="12" t="s">
        <v>54</v>
      </c>
      <c r="O2" s="12" t="s">
        <v>8</v>
      </c>
    </row>
    <row r="3" spans="1:15" ht="41.25" customHeight="1" x14ac:dyDescent="0.25">
      <c r="A3" s="40" t="s">
        <v>9</v>
      </c>
      <c r="B3" s="40" t="s">
        <v>10</v>
      </c>
      <c r="C3" s="40" t="s">
        <v>11</v>
      </c>
      <c r="D3" s="41" t="s">
        <v>12</v>
      </c>
      <c r="E3" s="32" t="s">
        <v>13</v>
      </c>
      <c r="F3" s="32"/>
      <c r="G3" s="32"/>
      <c r="H3" s="32"/>
      <c r="I3" s="32"/>
      <c r="J3" s="32"/>
      <c r="K3" s="1" t="s">
        <v>14</v>
      </c>
      <c r="L3" s="1">
        <v>160</v>
      </c>
      <c r="M3" s="2" t="s">
        <v>15</v>
      </c>
      <c r="N3" s="44"/>
      <c r="O3" s="45">
        <f>N3*L3</f>
        <v>0</v>
      </c>
    </row>
    <row r="4" spans="1:15" ht="49.5" customHeight="1" x14ac:dyDescent="0.25">
      <c r="A4" s="40"/>
      <c r="B4" s="40"/>
      <c r="C4" s="40"/>
      <c r="D4" s="42"/>
      <c r="E4" s="35" t="s">
        <v>16</v>
      </c>
      <c r="F4" s="35"/>
      <c r="G4" s="35"/>
      <c r="H4" s="35"/>
      <c r="I4" s="35"/>
      <c r="J4" s="35"/>
      <c r="K4" s="1" t="s">
        <v>14</v>
      </c>
      <c r="L4" s="1">
        <v>160</v>
      </c>
      <c r="M4" s="2" t="s">
        <v>17</v>
      </c>
      <c r="N4" s="44"/>
      <c r="O4" s="45">
        <f t="shared" ref="O4:O25" si="0">N4*L4</f>
        <v>0</v>
      </c>
    </row>
    <row r="5" spans="1:15" ht="35.25" customHeight="1" x14ac:dyDescent="0.25">
      <c r="A5" s="40"/>
      <c r="B5" s="40"/>
      <c r="C5" s="40"/>
      <c r="D5" s="42"/>
      <c r="E5" s="26" t="s">
        <v>18</v>
      </c>
      <c r="F5" s="27"/>
      <c r="G5" s="27"/>
      <c r="H5" s="27"/>
      <c r="I5" s="27"/>
      <c r="J5" s="28"/>
      <c r="K5" s="1" t="s">
        <v>14</v>
      </c>
      <c r="L5" s="1">
        <v>137</v>
      </c>
      <c r="M5" s="2"/>
      <c r="N5" s="44"/>
      <c r="O5" s="45">
        <f t="shared" si="0"/>
        <v>0</v>
      </c>
    </row>
    <row r="6" spans="1:15" ht="24.75" customHeight="1" x14ac:dyDescent="0.25">
      <c r="A6" s="40"/>
      <c r="B6" s="40"/>
      <c r="C6" s="40"/>
      <c r="D6" s="42"/>
      <c r="E6" s="26" t="s">
        <v>19</v>
      </c>
      <c r="F6" s="27"/>
      <c r="G6" s="27"/>
      <c r="H6" s="27"/>
      <c r="I6" s="27"/>
      <c r="J6" s="28"/>
      <c r="K6" s="1" t="s">
        <v>20</v>
      </c>
      <c r="L6" s="1">
        <v>0.6</v>
      </c>
      <c r="M6" s="2"/>
      <c r="N6" s="44"/>
      <c r="O6" s="45">
        <f t="shared" si="0"/>
        <v>0</v>
      </c>
    </row>
    <row r="7" spans="1:15" ht="90.75" customHeight="1" x14ac:dyDescent="0.25">
      <c r="A7" s="40"/>
      <c r="B7" s="40"/>
      <c r="C7" s="40"/>
      <c r="D7" s="42"/>
      <c r="E7" s="17" t="s">
        <v>21</v>
      </c>
      <c r="F7" s="18"/>
      <c r="G7" s="18"/>
      <c r="H7" s="18"/>
      <c r="I7" s="18"/>
      <c r="J7" s="19"/>
      <c r="K7" s="1" t="s">
        <v>14</v>
      </c>
      <c r="L7" s="1">
        <v>160</v>
      </c>
      <c r="M7" s="2" t="s">
        <v>22</v>
      </c>
      <c r="N7" s="44"/>
      <c r="O7" s="45">
        <f t="shared" si="0"/>
        <v>0</v>
      </c>
    </row>
    <row r="8" spans="1:15" ht="38.25" x14ac:dyDescent="0.25">
      <c r="A8" s="40"/>
      <c r="B8" s="40"/>
      <c r="C8" s="40"/>
      <c r="D8" s="42"/>
      <c r="E8" s="32" t="s">
        <v>23</v>
      </c>
      <c r="F8" s="32"/>
      <c r="G8" s="32"/>
      <c r="H8" s="32"/>
      <c r="I8" s="32"/>
      <c r="J8" s="32"/>
      <c r="K8" s="1" t="s">
        <v>20</v>
      </c>
      <c r="L8" s="1">
        <v>66</v>
      </c>
      <c r="M8" s="2" t="s">
        <v>24</v>
      </c>
      <c r="N8" s="44"/>
      <c r="O8" s="45">
        <f t="shared" si="0"/>
        <v>0</v>
      </c>
    </row>
    <row r="9" spans="1:15" ht="25.5" x14ac:dyDescent="0.25">
      <c r="A9" s="40"/>
      <c r="B9" s="40"/>
      <c r="C9" s="40"/>
      <c r="D9" s="42"/>
      <c r="E9" s="36" t="s">
        <v>25</v>
      </c>
      <c r="F9" s="37"/>
      <c r="G9" s="37"/>
      <c r="H9" s="37"/>
      <c r="I9" s="37"/>
      <c r="J9" s="38"/>
      <c r="K9" s="1" t="s">
        <v>14</v>
      </c>
      <c r="L9" s="1">
        <v>110</v>
      </c>
      <c r="M9" s="2" t="s">
        <v>26</v>
      </c>
      <c r="N9" s="44"/>
      <c r="O9" s="45">
        <f t="shared" si="0"/>
        <v>0</v>
      </c>
    </row>
    <row r="10" spans="1:15" x14ac:dyDescent="0.25">
      <c r="A10" s="40"/>
      <c r="B10" s="40"/>
      <c r="C10" s="40"/>
      <c r="D10" s="42"/>
      <c r="E10" s="32" t="s">
        <v>27</v>
      </c>
      <c r="F10" s="32"/>
      <c r="G10" s="32"/>
      <c r="H10" s="32"/>
      <c r="I10" s="32"/>
      <c r="J10" s="32"/>
      <c r="K10" s="1" t="s">
        <v>28</v>
      </c>
      <c r="L10" s="1">
        <v>3100</v>
      </c>
      <c r="M10" s="2" t="s">
        <v>29</v>
      </c>
      <c r="N10" s="44"/>
      <c r="O10" s="45">
        <f t="shared" si="0"/>
        <v>0</v>
      </c>
    </row>
    <row r="11" spans="1:15" ht="41.25" customHeight="1" x14ac:dyDescent="0.25">
      <c r="A11" s="40"/>
      <c r="B11" s="40"/>
      <c r="C11" s="40"/>
      <c r="D11" s="42"/>
      <c r="E11" s="32" t="s">
        <v>30</v>
      </c>
      <c r="F11" s="32"/>
      <c r="G11" s="32"/>
      <c r="H11" s="32"/>
      <c r="I11" s="32"/>
      <c r="J11" s="32"/>
      <c r="K11" s="3" t="s">
        <v>20</v>
      </c>
      <c r="L11" s="4">
        <v>17</v>
      </c>
      <c r="M11" s="2" t="s">
        <v>31</v>
      </c>
      <c r="N11" s="44"/>
      <c r="O11" s="45">
        <f t="shared" si="0"/>
        <v>0</v>
      </c>
    </row>
    <row r="12" spans="1:15" ht="25.5" x14ac:dyDescent="0.25">
      <c r="A12" s="40"/>
      <c r="B12" s="40"/>
      <c r="C12" s="40"/>
      <c r="D12" s="42"/>
      <c r="E12" s="32" t="s">
        <v>32</v>
      </c>
      <c r="F12" s="32"/>
      <c r="G12" s="32"/>
      <c r="H12" s="32"/>
      <c r="I12" s="32"/>
      <c r="J12" s="32"/>
      <c r="K12" s="1" t="s">
        <v>20</v>
      </c>
      <c r="L12" s="1">
        <v>13.5</v>
      </c>
      <c r="M12" s="2" t="s">
        <v>33</v>
      </c>
      <c r="N12" s="44"/>
      <c r="O12" s="45">
        <f t="shared" si="0"/>
        <v>0</v>
      </c>
    </row>
    <row r="13" spans="1:15" ht="33" customHeight="1" x14ac:dyDescent="0.25">
      <c r="A13" s="40"/>
      <c r="B13" s="40"/>
      <c r="C13" s="40"/>
      <c r="D13" s="42"/>
      <c r="E13" s="32" t="s">
        <v>34</v>
      </c>
      <c r="F13" s="32"/>
      <c r="G13" s="32"/>
      <c r="H13" s="32"/>
      <c r="I13" s="32"/>
      <c r="J13" s="32"/>
      <c r="K13" s="1" t="s">
        <v>35</v>
      </c>
      <c r="L13" s="1">
        <v>10</v>
      </c>
      <c r="M13" s="5"/>
      <c r="N13" s="44"/>
      <c r="O13" s="45">
        <f t="shared" si="0"/>
        <v>0</v>
      </c>
    </row>
    <row r="14" spans="1:15" ht="36.75" customHeight="1" x14ac:dyDescent="0.25">
      <c r="A14" s="40"/>
      <c r="B14" s="40"/>
      <c r="C14" s="40"/>
      <c r="D14" s="42"/>
      <c r="E14" s="17" t="s">
        <v>36</v>
      </c>
      <c r="F14" s="18"/>
      <c r="G14" s="18"/>
      <c r="H14" s="18"/>
      <c r="I14" s="18"/>
      <c r="J14" s="19"/>
      <c r="K14" s="6" t="s">
        <v>20</v>
      </c>
      <c r="L14" s="6">
        <v>5</v>
      </c>
      <c r="M14" s="5"/>
      <c r="N14" s="44"/>
      <c r="O14" s="45">
        <f t="shared" si="0"/>
        <v>0</v>
      </c>
    </row>
    <row r="15" spans="1:15" ht="36.75" customHeight="1" x14ac:dyDescent="0.25">
      <c r="A15" s="40"/>
      <c r="B15" s="40"/>
      <c r="C15" s="40"/>
      <c r="D15" s="42"/>
      <c r="E15" s="26" t="s">
        <v>37</v>
      </c>
      <c r="F15" s="27"/>
      <c r="G15" s="27"/>
      <c r="H15" s="27"/>
      <c r="I15" s="27"/>
      <c r="J15" s="28"/>
      <c r="K15" s="1" t="s">
        <v>35</v>
      </c>
      <c r="L15" s="1">
        <v>24.8</v>
      </c>
      <c r="M15" s="7"/>
      <c r="N15" s="44"/>
      <c r="O15" s="45">
        <f t="shared" si="0"/>
        <v>0</v>
      </c>
    </row>
    <row r="16" spans="1:15" ht="29.25" customHeight="1" x14ac:dyDescent="0.25">
      <c r="A16" s="40"/>
      <c r="B16" s="40"/>
      <c r="C16" s="40"/>
      <c r="D16" s="42"/>
      <c r="E16" s="32" t="s">
        <v>38</v>
      </c>
      <c r="F16" s="32"/>
      <c r="G16" s="32"/>
      <c r="H16" s="32"/>
      <c r="I16" s="32"/>
      <c r="J16" s="32"/>
      <c r="K16" s="1" t="s">
        <v>35</v>
      </c>
      <c r="L16" s="1">
        <f>330*0.15</f>
        <v>49.5</v>
      </c>
      <c r="M16" s="2"/>
      <c r="N16" s="44"/>
      <c r="O16" s="45">
        <f t="shared" si="0"/>
        <v>0</v>
      </c>
    </row>
    <row r="17" spans="1:15" x14ac:dyDescent="0.25">
      <c r="A17" s="40"/>
      <c r="B17" s="40"/>
      <c r="C17" s="40"/>
      <c r="D17" s="42"/>
      <c r="E17" s="32" t="s">
        <v>39</v>
      </c>
      <c r="F17" s="32"/>
      <c r="G17" s="32"/>
      <c r="H17" s="32"/>
      <c r="I17" s="32"/>
      <c r="J17" s="32"/>
      <c r="K17" s="1" t="s">
        <v>20</v>
      </c>
      <c r="L17" s="1">
        <v>0.24</v>
      </c>
      <c r="M17" s="2"/>
      <c r="N17" s="44"/>
      <c r="O17" s="45">
        <f t="shared" si="0"/>
        <v>0</v>
      </c>
    </row>
    <row r="18" spans="1:15" x14ac:dyDescent="0.25">
      <c r="A18" s="40"/>
      <c r="B18" s="40"/>
      <c r="C18" s="40"/>
      <c r="D18" s="42"/>
      <c r="E18" s="26" t="s">
        <v>40</v>
      </c>
      <c r="F18" s="27"/>
      <c r="G18" s="27"/>
      <c r="H18" s="27"/>
      <c r="I18" s="27"/>
      <c r="J18" s="28"/>
      <c r="K18" s="1" t="s">
        <v>20</v>
      </c>
      <c r="L18" s="1">
        <v>0.24</v>
      </c>
      <c r="M18" s="2"/>
      <c r="N18" s="44"/>
      <c r="O18" s="45">
        <f t="shared" si="0"/>
        <v>0</v>
      </c>
    </row>
    <row r="19" spans="1:15" ht="36" customHeight="1" x14ac:dyDescent="0.25">
      <c r="A19" s="40"/>
      <c r="B19" s="40"/>
      <c r="C19" s="40"/>
      <c r="D19" s="42"/>
      <c r="E19" s="17" t="s">
        <v>41</v>
      </c>
      <c r="F19" s="33"/>
      <c r="G19" s="33"/>
      <c r="H19" s="33"/>
      <c r="I19" s="33"/>
      <c r="J19" s="34"/>
      <c r="K19" s="6" t="s">
        <v>28</v>
      </c>
      <c r="L19" s="6">
        <f>50*0.24*48.5</f>
        <v>582</v>
      </c>
      <c r="M19" s="7"/>
      <c r="N19" s="44"/>
      <c r="O19" s="45">
        <f t="shared" si="0"/>
        <v>0</v>
      </c>
    </row>
    <row r="20" spans="1:15" ht="25.5" x14ac:dyDescent="0.25">
      <c r="A20" s="40"/>
      <c r="B20" s="40"/>
      <c r="C20" s="40"/>
      <c r="D20" s="43"/>
      <c r="E20" s="26" t="s">
        <v>42</v>
      </c>
      <c r="F20" s="27"/>
      <c r="G20" s="27"/>
      <c r="H20" s="27"/>
      <c r="I20" s="27"/>
      <c r="J20" s="28"/>
      <c r="K20" s="1" t="s">
        <v>43</v>
      </c>
      <c r="L20" s="1">
        <v>8</v>
      </c>
      <c r="M20" s="2" t="s">
        <v>44</v>
      </c>
      <c r="N20" s="44"/>
      <c r="O20" s="45">
        <f t="shared" si="0"/>
        <v>0</v>
      </c>
    </row>
    <row r="21" spans="1:15" ht="39.75" customHeight="1" x14ac:dyDescent="0.25">
      <c r="A21" s="40"/>
      <c r="B21" s="40"/>
      <c r="C21" s="40"/>
      <c r="D21" s="2" t="s">
        <v>45</v>
      </c>
      <c r="E21" s="17" t="s">
        <v>46</v>
      </c>
      <c r="F21" s="18"/>
      <c r="G21" s="18"/>
      <c r="H21" s="18"/>
      <c r="I21" s="18"/>
      <c r="J21" s="19"/>
      <c r="K21" s="6" t="s">
        <v>14</v>
      </c>
      <c r="L21" s="6">
        <v>330</v>
      </c>
      <c r="M21" s="2"/>
      <c r="N21" s="44"/>
      <c r="O21" s="45">
        <f t="shared" si="0"/>
        <v>0</v>
      </c>
    </row>
    <row r="22" spans="1:15" x14ac:dyDescent="0.25">
      <c r="A22" s="40"/>
      <c r="B22" s="40"/>
      <c r="C22" s="40"/>
      <c r="D22" s="20" t="s">
        <v>47</v>
      </c>
      <c r="E22" s="23" t="s">
        <v>48</v>
      </c>
      <c r="F22" s="24"/>
      <c r="G22" s="24"/>
      <c r="H22" s="24"/>
      <c r="I22" s="24"/>
      <c r="J22" s="25"/>
      <c r="K22" s="1" t="s">
        <v>43</v>
      </c>
      <c r="L22" s="1">
        <v>1</v>
      </c>
      <c r="M22" s="2"/>
      <c r="N22" s="44"/>
      <c r="O22" s="45">
        <f t="shared" si="0"/>
        <v>0</v>
      </c>
    </row>
    <row r="23" spans="1:15" x14ac:dyDescent="0.25">
      <c r="A23" s="40"/>
      <c r="B23" s="40"/>
      <c r="C23" s="40"/>
      <c r="D23" s="21"/>
      <c r="E23" s="26" t="s">
        <v>49</v>
      </c>
      <c r="F23" s="27"/>
      <c r="G23" s="27"/>
      <c r="H23" s="27"/>
      <c r="I23" s="27"/>
      <c r="J23" s="28"/>
      <c r="K23" s="1" t="s">
        <v>43</v>
      </c>
      <c r="L23" s="1">
        <v>1</v>
      </c>
      <c r="M23" s="2"/>
      <c r="N23" s="44"/>
      <c r="O23" s="45">
        <f t="shared" si="0"/>
        <v>0</v>
      </c>
    </row>
    <row r="24" spans="1:15" x14ac:dyDescent="0.25">
      <c r="A24" s="40"/>
      <c r="B24" s="40"/>
      <c r="C24" s="40"/>
      <c r="D24" s="21"/>
      <c r="E24" s="29" t="s">
        <v>50</v>
      </c>
      <c r="F24" s="30"/>
      <c r="G24" s="30"/>
      <c r="H24" s="30"/>
      <c r="I24" s="30"/>
      <c r="J24" s="31"/>
      <c r="K24" s="8" t="s">
        <v>20</v>
      </c>
      <c r="L24" s="1">
        <v>0.7</v>
      </c>
      <c r="M24" s="9"/>
      <c r="N24" s="44"/>
      <c r="O24" s="45">
        <f t="shared" si="0"/>
        <v>0</v>
      </c>
    </row>
    <row r="25" spans="1:15" x14ac:dyDescent="0.25">
      <c r="A25" s="40"/>
      <c r="B25" s="40"/>
      <c r="C25" s="40"/>
      <c r="D25" s="22"/>
      <c r="E25" s="29" t="s">
        <v>51</v>
      </c>
      <c r="F25" s="30"/>
      <c r="G25" s="30"/>
      <c r="H25" s="30"/>
      <c r="I25" s="30"/>
      <c r="J25" s="31"/>
      <c r="K25" s="8" t="s">
        <v>20</v>
      </c>
      <c r="L25" s="1">
        <v>0.6</v>
      </c>
      <c r="M25" s="9"/>
      <c r="N25" s="44"/>
      <c r="O25" s="45">
        <f t="shared" si="0"/>
        <v>0</v>
      </c>
    </row>
    <row r="26" spans="1:15" ht="27.75" customHeight="1" x14ac:dyDescent="0.25">
      <c r="A26" s="14" t="s">
        <v>53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46">
        <f>SUM(O3:O25)</f>
        <v>0</v>
      </c>
    </row>
  </sheetData>
  <mergeCells count="31">
    <mergeCell ref="E11:J11"/>
    <mergeCell ref="E12:J12"/>
    <mergeCell ref="E2:J2"/>
    <mergeCell ref="A3:A25"/>
    <mergeCell ref="B3:B25"/>
    <mergeCell ref="C3:C25"/>
    <mergeCell ref="D3:D20"/>
    <mergeCell ref="E3:J3"/>
    <mergeCell ref="E13:J13"/>
    <mergeCell ref="E14:J14"/>
    <mergeCell ref="E6:J6"/>
    <mergeCell ref="E7:J7"/>
    <mergeCell ref="E8:J8"/>
    <mergeCell ref="E9:J9"/>
    <mergeCell ref="E10:J10"/>
    <mergeCell ref="A1:O1"/>
    <mergeCell ref="A26:N26"/>
    <mergeCell ref="E21:J21"/>
    <mergeCell ref="D22:D25"/>
    <mergeCell ref="E22:J22"/>
    <mergeCell ref="E23:J23"/>
    <mergeCell ref="E24:J24"/>
    <mergeCell ref="E25:J25"/>
    <mergeCell ref="E15:J15"/>
    <mergeCell ref="E16:J16"/>
    <mergeCell ref="E17:J17"/>
    <mergeCell ref="E18:J18"/>
    <mergeCell ref="E19:J19"/>
    <mergeCell ref="E20:J20"/>
    <mergeCell ref="E4:J4"/>
    <mergeCell ref="E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Balázs István (tothbis)</dc:creator>
  <cp:lastModifiedBy>Tóth Balázs István (tothbis)</cp:lastModifiedBy>
  <dcterms:created xsi:type="dcterms:W3CDTF">2021-04-29T07:26:46Z</dcterms:created>
  <dcterms:modified xsi:type="dcterms:W3CDTF">2021-04-29T08:36:35Z</dcterms:modified>
</cp:coreProperties>
</file>