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AV-Reszlegek\14Beszerzesi_Foig\143EVBI\Megosztott mappák\Kis Olívia\Beszerzések\2021\Permetező felépítmények karbantartása\Kiküldés\"/>
    </mc:Choice>
  </mc:AlternateContent>
  <bookViews>
    <workbookView xWindow="480" yWindow="135" windowWidth="20730" windowHeight="11760"/>
  </bookViews>
  <sheets>
    <sheet name="nagyszerviz" sheetId="2" r:id="rId1"/>
    <sheet name="szezonzaro_karbantartas" sheetId="3" r:id="rId2"/>
    <sheet name="szezonkezdesi_karbantartas" sheetId="4" r:id="rId3"/>
    <sheet name="tevekenysegi_szunetben" sheetId="6" r:id="rId4"/>
    <sheet name="alkatreszjegyzek" sheetId="7" r:id="rId5"/>
  </sheets>
  <definedNames>
    <definedName name="_xlnm._FilterDatabase" localSheetId="4" hidden="1">alkatreszjegyzek!$A$1:$D$90</definedName>
  </definedNames>
  <calcPr calcId="162913"/>
</workbook>
</file>

<file path=xl/calcChain.xml><?xml version="1.0" encoding="utf-8"?>
<calcChain xmlns="http://schemas.openxmlformats.org/spreadsheetml/2006/main">
  <c r="D92" i="7" l="1"/>
  <c r="E14" i="6" l="1"/>
  <c r="E13" i="6"/>
  <c r="E15" i="6" s="1"/>
  <c r="E9" i="6"/>
  <c r="E8" i="6"/>
  <c r="E7" i="6"/>
  <c r="E6" i="6"/>
  <c r="E5" i="6"/>
  <c r="E4" i="6"/>
  <c r="E5" i="4"/>
  <c r="E14" i="4" s="1"/>
  <c r="E6" i="4"/>
  <c r="E7" i="4"/>
  <c r="E8" i="4"/>
  <c r="E9" i="4"/>
  <c r="E10" i="4"/>
  <c r="E11" i="4"/>
  <c r="E12" i="4"/>
  <c r="E13" i="4"/>
  <c r="E4" i="4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4" i="3"/>
  <c r="E20" i="3" s="1"/>
  <c r="E4" i="2"/>
  <c r="E5" i="2"/>
  <c r="E6" i="2"/>
  <c r="E7" i="2"/>
  <c r="E8" i="2"/>
  <c r="E9" i="2"/>
  <c r="E10" i="2"/>
  <c r="E11" i="2"/>
  <c r="E12" i="2"/>
  <c r="E13" i="2"/>
  <c r="E14" i="2"/>
  <c r="E3" i="2"/>
  <c r="E10" i="6" l="1"/>
  <c r="E17" i="6" s="1"/>
  <c r="E15" i="2"/>
  <c r="E18" i="4"/>
  <c r="E17" i="4"/>
  <c r="E37" i="3"/>
  <c r="E36" i="3"/>
  <c r="E38" i="3" s="1"/>
  <c r="E32" i="3"/>
  <c r="E31" i="3"/>
  <c r="E30" i="3"/>
  <c r="E29" i="3"/>
  <c r="E28" i="3"/>
  <c r="E27" i="3"/>
  <c r="E26" i="3"/>
  <c r="E25" i="3"/>
  <c r="E24" i="3"/>
  <c r="E23" i="3"/>
  <c r="E19" i="2"/>
  <c r="E20" i="2"/>
  <c r="E21" i="2"/>
  <c r="E22" i="2"/>
  <c r="E23" i="2"/>
  <c r="E24" i="2"/>
  <c r="E25" i="2"/>
  <c r="E26" i="2"/>
  <c r="E27" i="2"/>
  <c r="E28" i="2"/>
  <c r="E32" i="2"/>
  <c r="E33" i="2"/>
  <c r="E18" i="2"/>
  <c r="E33" i="3" l="1"/>
  <c r="E40" i="3" s="1"/>
  <c r="E19" i="4"/>
  <c r="E21" i="4" s="1"/>
  <c r="E34" i="2"/>
  <c r="E29" i="2"/>
  <c r="E36" i="2" s="1"/>
</calcChain>
</file>

<file path=xl/sharedStrings.xml><?xml version="1.0" encoding="utf-8"?>
<sst xmlns="http://schemas.openxmlformats.org/spreadsheetml/2006/main" count="373" uniqueCount="151">
  <si>
    <t>Megnevezés</t>
  </si>
  <si>
    <t>Mennyiség</t>
  </si>
  <si>
    <t>Egység</t>
  </si>
  <si>
    <t>Összesen nettó (Ft)</t>
  </si>
  <si>
    <t>Egységár nettó (Ft)</t>
  </si>
  <si>
    <t>TeeJet AI9508EVS</t>
  </si>
  <si>
    <t>Lechler fúvóka 652.766.17</t>
  </si>
  <si>
    <t>Lechler fúvóka 652.846.17</t>
  </si>
  <si>
    <t>levegős sz. szelep ARAG</t>
  </si>
  <si>
    <t>kompresszor olajcsere- és átvizsgálás</t>
  </si>
  <si>
    <t>membrán AR 410/460</t>
  </si>
  <si>
    <t>szelep AR 410/460</t>
  </si>
  <si>
    <t>mosó folyadék Agroclean</t>
  </si>
  <si>
    <t>szűrő betét</t>
  </si>
  <si>
    <t>szűrőpohár</t>
  </si>
  <si>
    <t>O-gyűrű</t>
  </si>
  <si>
    <t>kiszállás</t>
  </si>
  <si>
    <t>munkadíj / munkaóra</t>
  </si>
  <si>
    <t>km</t>
  </si>
  <si>
    <t>óra</t>
  </si>
  <si>
    <t>l</t>
  </si>
  <si>
    <t>db</t>
  </si>
  <si>
    <t>Mindösszesen nettó (Ft)</t>
  </si>
  <si>
    <t>kompresszor olajcsere és átvizsgálás, szeparátor csere</t>
  </si>
  <si>
    <t>levegős szakaszolószelep ARAG</t>
  </si>
  <si>
    <t>fagyálló folyadék</t>
  </si>
  <si>
    <t>"O"GYŰRŰ B 39,3/2,6</t>
  </si>
  <si>
    <t>2 UTAS GOLYÓSCSAP G 1/2 B</t>
  </si>
  <si>
    <t>Átfejtő szivattyú von TAINE 0807</t>
  </si>
  <si>
    <t>Bearing, Piston 325-0000-018</t>
  </si>
  <si>
    <t>BEÖNTŐSZŰRŐ 302/289</t>
  </si>
  <si>
    <t>EGYES SZÓRÓFEJ 1/2" F10</t>
  </si>
  <si>
    <t>Fagyálló folyadék</t>
  </si>
  <si>
    <t>FÚVÓKA KÉTRÉSES LÉGBESZÍVÁSOS AITTJ60-11003 VP</t>
  </si>
  <si>
    <t>GOLYÓS FÚVÓKATARTÓ 024</t>
  </si>
  <si>
    <t>HÁROMJÁRATÚ CSAP 1 1/4"</t>
  </si>
  <si>
    <t>HATLAPÚ KÖZCSAVAR 1" K-K</t>
  </si>
  <si>
    <t>HATLAPÚ KÖZCSAVAR B2"-K2"</t>
  </si>
  <si>
    <t>HATLAPÚ KÖZCSAVAR HOSSZÚ 1" K-K</t>
  </si>
  <si>
    <t>HATLAPÚ KÖZCSAVAR HOSSZÚ K 1 1/4"</t>
  </si>
  <si>
    <t>HOLLANDI ANYA 1 1/4*D57</t>
  </si>
  <si>
    <t>HOLLANDI ANYA 1"</t>
  </si>
  <si>
    <t>KEVERŐ INJEKTOR 90 1 1/4</t>
  </si>
  <si>
    <t>KIFOLYÓCSONK K1 1/4"</t>
  </si>
  <si>
    <t>LÁBSZELEP 1 1/2"</t>
  </si>
  <si>
    <t>LÁBSZELEP 1 1/4"</t>
  </si>
  <si>
    <t>Lechler szórófej 652.766.17</t>
  </si>
  <si>
    <t>Lechler szórófej 652.846.17</t>
  </si>
  <si>
    <t>Levegős szakaszolószelep ARAG</t>
  </si>
  <si>
    <t>MÁGNES TARTÓ CSAVAR</t>
  </si>
  <si>
    <t xml:space="preserve">Membrán gumi AR 410/460 </t>
  </si>
  <si>
    <t>MEMBRÁNSZIVATTYÚ PBO 1100 VD SV</t>
  </si>
  <si>
    <t>MEMBRÁNSZIVATTYÚ PBO 1540 VD</t>
  </si>
  <si>
    <t>MEMBRÁNSZIVATTYÚ PBO 1840 VD</t>
  </si>
  <si>
    <t>MEMBRÁNSZIVATTYÚ POLY 2136 VD</t>
  </si>
  <si>
    <t>MEMBRÁNSZIVATTYÚ POLY 2180 VD</t>
  </si>
  <si>
    <t>MEMBRÁNSZIVATTYÚ POLY 2260 VD</t>
  </si>
  <si>
    <t>MENETES KÖNYÖK 90/B-B 1 1/4"</t>
  </si>
  <si>
    <t>MENETES KÖNYÖK 90/B-B 3/4"</t>
  </si>
  <si>
    <t>MENETES KÖNYÖK 90/K 1/2"-B 1/2"</t>
  </si>
  <si>
    <t>MENETES KÖNYÖK 90/K-B 2"</t>
  </si>
  <si>
    <t>MENETES LAPOSSUGARÚ FÚVÓKA 606</t>
  </si>
  <si>
    <t>MENETES LAPOSSUGARÚ FÚVÓKA 674</t>
  </si>
  <si>
    <t>MENETES LAPOSSUGARÚ FÚVÓKA 676</t>
  </si>
  <si>
    <t>MENETES LAPOSSUGARÚ FÚVÓKA 804</t>
  </si>
  <si>
    <t>MENETES-ELOSZTÓ B-B-B 1"</t>
  </si>
  <si>
    <t>MENETES-ELOSZTÓ B-B-B 1/2</t>
  </si>
  <si>
    <t>MENETES-ELOSZTÓ B-B-B 3/4</t>
  </si>
  <si>
    <t>MG-I PERMETEZŐ TÖMLŐ - FEKETE 20 BAR. 13/23</t>
  </si>
  <si>
    <t>MG-I PERMETEZŐ TÖMLŐ - FEKETE 20 BAR. 16/26</t>
  </si>
  <si>
    <t>MG-I PERMETEZŐ TÖMLŐ - FEKETE 20 BAR. 19/29</t>
  </si>
  <si>
    <t>MG-I PERMETEZŐ TÖMLŐ - FEKETE 20 BAR. 25/35</t>
  </si>
  <si>
    <t>Mosó folyadék Agroclean</t>
  </si>
  <si>
    <t>OC OLDALJELZŐ ACÉL FÚVÓKA</t>
  </si>
  <si>
    <t>O-Ring 219-0002-015</t>
  </si>
  <si>
    <t>O-Ring 219-0007-117</t>
  </si>
  <si>
    <t>Piston, 3/4” Pump 107-0171-531</t>
  </si>
  <si>
    <t>Raven nyomástávadó 4220000090</t>
  </si>
  <si>
    <t>Raven sebességjeladó 10630159438</t>
  </si>
  <si>
    <t>Seal, Slipper 219-0000-125</t>
  </si>
  <si>
    <t>STAINLESS STEEL CONTROL VALVE (BUTTERFLY) 063-0172-177</t>
  </si>
  <si>
    <t>Szelep AR 410/460</t>
  </si>
  <si>
    <t>SZÓRÓFEJ 1/2" EGYES</t>
  </si>
  <si>
    <t>SZÓRÓFEJ 1/2" EGYES F10</t>
  </si>
  <si>
    <t>SZÓRÓFEJ 1/2" HÁRMAS F10</t>
  </si>
  <si>
    <t>SZÓRÓFEJ 1/2" HÁRMAS F7</t>
  </si>
  <si>
    <t>SZÓRÓFEJ 3/4" EGYES F10</t>
  </si>
  <si>
    <t>SZÓRÓFEJ DUPLA 1/4" BELSŐ M.</t>
  </si>
  <si>
    <t>SZÓRÓFEJ DUPLA 1/4" KÜLSŐ M.</t>
  </si>
  <si>
    <t>SZÓRÓFEJ EGYES 1/2"</t>
  </si>
  <si>
    <t>SZÓRÓFEJKUPAK KÉK 25612-4-NYR</t>
  </si>
  <si>
    <t>SZÓRÓFEJTEST 1/2" F7</t>
  </si>
  <si>
    <t>SZÓRÓPISZTOLY 1000mm</t>
  </si>
  <si>
    <t>SZÓRÓPISZTOLY 600mm</t>
  </si>
  <si>
    <t>SZÓRÓPISZTOLY 600mm TURBO</t>
  </si>
  <si>
    <t>SZÓRÓPISZTOLY ARAG-70</t>
  </si>
  <si>
    <t>SZÓRÓPISZTOLY ARAG-71</t>
  </si>
  <si>
    <t>SZÓRÓPISZTOLY TOP GUN</t>
  </si>
  <si>
    <t>SZŰKÍTŐ KÖZCSAVAR B 5/4" - B 6/4"</t>
  </si>
  <si>
    <t>SZŰKÍTŐ KÖZCSAVAR K 1"/B 1/2"</t>
  </si>
  <si>
    <t>szűrő betét 1"-os szűrőhöz</t>
  </si>
  <si>
    <t>TÖMÍTÉS 126,4 X 7</t>
  </si>
  <si>
    <t>Tömlő ALL COLOR 13 x 20 mm</t>
  </si>
  <si>
    <t>m</t>
  </si>
  <si>
    <t>Tömlő ALL COLOR 16 x 23 mm</t>
  </si>
  <si>
    <t>Tömlő ALL COLOR 19 x 29 mm</t>
  </si>
  <si>
    <t>Tömlő ALL COLOR 25 x 35 mm</t>
  </si>
  <si>
    <t>TÖMLŐCSATL 90/H 2" 50</t>
  </si>
  <si>
    <t>TÖMLŐCSATL 90/I1 1 1/4" 33</t>
  </si>
  <si>
    <t>TÖMLŐCSATL. 90/H 1" D 25</t>
  </si>
  <si>
    <t>TÖMLŐCSATLAKOZÓ</t>
  </si>
  <si>
    <t>VENTURI INJEKTOR D9</t>
  </si>
  <si>
    <t>Raven kis szivattyú  1-40 oz/min 1-063-0173-201</t>
  </si>
  <si>
    <t>Raven nagy szivattyú  5-200 oz/min 10630173200</t>
  </si>
  <si>
    <t>forró vizes magasnyomású tisztítás a szóró szerkezet és szórófejek esetében külső lerakódások eltávolítása</t>
  </si>
  <si>
    <t>alk</t>
  </si>
  <si>
    <t>alsó szórókeret rés kijuttatású fúvókáinak cseréje</t>
  </si>
  <si>
    <t>leszerelt szórókeret esetén a vegyszertároló és kijuttató tartályok, valamint a hozzájuk tartozó tömlőzés vegyszeres átmosása, lerakódások eltávolítása</t>
  </si>
  <si>
    <t>szórókeret tömlőzésének cseréje</t>
  </si>
  <si>
    <t>szűrőbetétek és a szűrőpohár O-gyűrűinek cseréje</t>
  </si>
  <si>
    <t>adagoló és átfejtő szivattyúk átvizsgálása szükség esetén felújításuk, cseréjük</t>
  </si>
  <si>
    <t>főszivattyú membráncseréje és szelepeinek átvizsgálása szükség esetén cseréje</t>
  </si>
  <si>
    <t>érzékelők átvizsgálása, szükség esetén cseréje (sebesség jeladó, nyomás- és átfolyásmérő szenzorok)</t>
  </si>
  <si>
    <t>levegős szakaszoló szelepek cseréje</t>
  </si>
  <si>
    <t>TeeJet motoros szakaszolószelepek átvizsgálása, szükség esetén cseréje</t>
  </si>
  <si>
    <t>levegős csavarkompresszor olajcseréje, karbantartás</t>
  </si>
  <si>
    <t>szórókeretek szórásképeinek kalibrálása</t>
  </si>
  <si>
    <t>MUNKANEMEK</t>
  </si>
  <si>
    <t>ALKATRÉSZEK</t>
  </si>
  <si>
    <t>KAPCSOLÓDÓ SZOLGÁLTATÁSI DÍJTÉTELEK</t>
  </si>
  <si>
    <t>Kapcsolódó szolgáltatási díjtételek összesen nettó (Ft)</t>
  </si>
  <si>
    <t>Alkatrészek összesen nettó (Ft)</t>
  </si>
  <si>
    <t>Munkanemek összesen nettó (Ft)</t>
  </si>
  <si>
    <t>szivattyú szelepek folyadékkör átvizsgálása, hibafeltárás</t>
  </si>
  <si>
    <t>Agroclean vegyszeres belső mosás a teljes vegyszeres folyadékrendszeren, kiszerelt szűrőbetétekkel, szóró fejekkel (tartályok, szóró szerkezetek, csövezés)</t>
  </si>
  <si>
    <t>szűrő betétek és a szűrő pohár O-gyűrűinek cseréje</t>
  </si>
  <si>
    <t>levegős szakaszoló szelepek membránjainak cseréje</t>
  </si>
  <si>
    <t>motoros szakaszolószelepek átvizsgálása</t>
  </si>
  <si>
    <t>folyadékrendszerek fagyálló folyadékkal való feltöltése</t>
  </si>
  <si>
    <t>központi szivattyú ellenőrzése</t>
  </si>
  <si>
    <t>tartályok szívó és visszafolyó rendszerének vizsgálata</t>
  </si>
  <si>
    <t>kompresszor ellenőrzése</t>
  </si>
  <si>
    <t>szóró-szerkezet vizsgálata, meghibásodott elemeinek cseréje</t>
  </si>
  <si>
    <t>vezérlő automatika ellenőrzése</t>
  </si>
  <si>
    <t>vegyszeres tartályok és azok berendezéseinek ellenőrzése</t>
  </si>
  <si>
    <t>kijuttató folyadékrendszerek tárgymentesítése, fagyálló folyadékkal való feltöltése</t>
  </si>
  <si>
    <t>fagyálló folyadék rendszerből történő leengedése</t>
  </si>
  <si>
    <t>automatika és üzemszerű működés ellenőrzése, szoftverfrissítések, szoftverkarbantartás</t>
  </si>
  <si>
    <t>üzempróba tiszta vízzel és a szórókeret kalibrálása</t>
  </si>
  <si>
    <t>MENETES-ELOSZTÓ B-B-B 1 1/4"</t>
  </si>
  <si>
    <t>Alkatrészek mindösszesen nettó (Ft)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</si>
</sst>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Ft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12" xfId="0" applyFont="1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1" fillId="0" borderId="11" xfId="0" applyFont="1" applyBorder="1" applyAlignment="1">
      <alignment horizontal="center"/>
    </xf>
    <xf numFmtId="164" fontId="0" fillId="0" borderId="4" xfId="0" applyNumberFormat="1" applyBorder="1"/>
    <xf numFmtId="164" fontId="0" fillId="0" borderId="6" xfId="0" applyNumberFormat="1" applyBorder="1"/>
    <xf numFmtId="0" fontId="0" fillId="2" borderId="5" xfId="0" applyFill="1" applyBorder="1"/>
    <xf numFmtId="164" fontId="0" fillId="0" borderId="9" xfId="0" applyNumberFormat="1" applyBorder="1"/>
    <xf numFmtId="164" fontId="0" fillId="0" borderId="0" xfId="0" applyNumberForma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0" xfId="0" applyFont="1" applyBorder="1" applyAlignment="1">
      <alignment wrapText="1"/>
    </xf>
    <xf numFmtId="0" fontId="0" fillId="0" borderId="13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6" xfId="0" applyBorder="1" applyAlignment="1">
      <alignment horizontal="center"/>
    </xf>
    <xf numFmtId="0" fontId="1" fillId="0" borderId="7" xfId="0" applyFont="1" applyBorder="1" applyAlignment="1">
      <alignment horizontal="left" wrapText="1"/>
    </xf>
    <xf numFmtId="0" fontId="1" fillId="0" borderId="8" xfId="0" applyFont="1" applyBorder="1"/>
    <xf numFmtId="0" fontId="1" fillId="0" borderId="9" xfId="0" applyFont="1" applyBorder="1"/>
    <xf numFmtId="0" fontId="0" fillId="0" borderId="18" xfId="0" applyBorder="1" applyAlignment="1">
      <alignment horizontal="left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8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0" borderId="13" xfId="0" applyFont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7" xfId="0" applyFont="1" applyBorder="1" applyAlignment="1">
      <alignment horizontal="left" wrapText="1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wrapText="1"/>
    </xf>
    <xf numFmtId="0" fontId="0" fillId="2" borderId="5" xfId="0" applyFont="1" applyFill="1" applyBorder="1"/>
    <xf numFmtId="0" fontId="1" fillId="0" borderId="33" xfId="0" applyFont="1" applyBorder="1"/>
    <xf numFmtId="0" fontId="0" fillId="0" borderId="34" xfId="0" applyBorder="1"/>
    <xf numFmtId="0" fontId="0" fillId="0" borderId="16" xfId="0" applyBorder="1"/>
    <xf numFmtId="0" fontId="0" fillId="0" borderId="0" xfId="0" applyBorder="1"/>
    <xf numFmtId="164" fontId="0" fillId="0" borderId="17" xfId="0" applyNumberFormat="1" applyBorder="1"/>
    <xf numFmtId="164" fontId="1" fillId="0" borderId="35" xfId="0" applyNumberFormat="1" applyFont="1" applyBorder="1"/>
    <xf numFmtId="164" fontId="1" fillId="0" borderId="1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topLeftCell="A22" zoomScaleNormal="100" workbookViewId="0">
      <selection activeCell="E36" sqref="E36"/>
    </sheetView>
  </sheetViews>
  <sheetFormatPr defaultRowHeight="15" x14ac:dyDescent="0.25"/>
  <cols>
    <col min="1" max="1" width="44.85546875" style="35" customWidth="1"/>
    <col min="2" max="2" width="10.7109375" bestFit="1" customWidth="1"/>
    <col min="3" max="3" width="7" bestFit="1" customWidth="1"/>
    <col min="4" max="4" width="12.85546875" customWidth="1"/>
    <col min="5" max="5" width="12.28515625" customWidth="1"/>
  </cols>
  <sheetData>
    <row r="1" spans="1:5" s="2" customFormat="1" ht="30.75" thickBot="1" x14ac:dyDescent="0.3">
      <c r="A1" s="9" t="s">
        <v>0</v>
      </c>
      <c r="B1" s="10" t="s">
        <v>1</v>
      </c>
      <c r="C1" s="10" t="s">
        <v>2</v>
      </c>
      <c r="D1" s="10" t="s">
        <v>4</v>
      </c>
      <c r="E1" s="11" t="s">
        <v>3</v>
      </c>
    </row>
    <row r="2" spans="1:5" ht="15.75" thickBot="1" x14ac:dyDescent="0.3">
      <c r="A2" s="73" t="s">
        <v>127</v>
      </c>
      <c r="B2" s="74"/>
      <c r="C2" s="74"/>
      <c r="D2" s="74"/>
      <c r="E2" s="75"/>
    </row>
    <row r="3" spans="1:5" ht="45" x14ac:dyDescent="0.25">
      <c r="A3" s="31" t="s">
        <v>114</v>
      </c>
      <c r="B3" s="15">
        <v>1</v>
      </c>
      <c r="C3" s="15" t="s">
        <v>115</v>
      </c>
      <c r="D3" s="15"/>
      <c r="E3" s="54">
        <f>B3*D3</f>
        <v>0</v>
      </c>
    </row>
    <row r="4" spans="1:5" ht="30" x14ac:dyDescent="0.25">
      <c r="A4" s="32" t="s">
        <v>116</v>
      </c>
      <c r="B4" s="3">
        <v>1</v>
      </c>
      <c r="C4" s="3" t="s">
        <v>115</v>
      </c>
      <c r="D4" s="3"/>
      <c r="E4" s="36">
        <f t="shared" ref="E4:E14" si="0">B4*D4</f>
        <v>0</v>
      </c>
    </row>
    <row r="5" spans="1:5" ht="60" x14ac:dyDescent="0.25">
      <c r="A5" s="32" t="s">
        <v>117</v>
      </c>
      <c r="B5" s="3">
        <v>1</v>
      </c>
      <c r="C5" s="3" t="s">
        <v>115</v>
      </c>
      <c r="D5" s="3"/>
      <c r="E5" s="36">
        <f t="shared" si="0"/>
        <v>0</v>
      </c>
    </row>
    <row r="6" spans="1:5" x14ac:dyDescent="0.25">
      <c r="A6" s="32" t="s">
        <v>118</v>
      </c>
      <c r="B6" s="3">
        <v>1</v>
      </c>
      <c r="C6" s="3" t="s">
        <v>115</v>
      </c>
      <c r="D6" s="3"/>
      <c r="E6" s="36">
        <f t="shared" si="0"/>
        <v>0</v>
      </c>
    </row>
    <row r="7" spans="1:5" ht="30" x14ac:dyDescent="0.25">
      <c r="A7" s="32" t="s">
        <v>119</v>
      </c>
      <c r="B7" s="3">
        <v>1</v>
      </c>
      <c r="C7" s="3" t="s">
        <v>115</v>
      </c>
      <c r="D7" s="3"/>
      <c r="E7" s="36">
        <f t="shared" si="0"/>
        <v>0</v>
      </c>
    </row>
    <row r="8" spans="1:5" ht="30" x14ac:dyDescent="0.25">
      <c r="A8" s="32" t="s">
        <v>120</v>
      </c>
      <c r="B8" s="3">
        <v>1</v>
      </c>
      <c r="C8" s="3" t="s">
        <v>115</v>
      </c>
      <c r="D8" s="3"/>
      <c r="E8" s="36">
        <f t="shared" si="0"/>
        <v>0</v>
      </c>
    </row>
    <row r="9" spans="1:5" ht="30" x14ac:dyDescent="0.25">
      <c r="A9" s="32" t="s">
        <v>121</v>
      </c>
      <c r="B9" s="3">
        <v>1</v>
      </c>
      <c r="C9" s="3" t="s">
        <v>115</v>
      </c>
      <c r="D9" s="3"/>
      <c r="E9" s="36">
        <f t="shared" si="0"/>
        <v>0</v>
      </c>
    </row>
    <row r="10" spans="1:5" ht="45" x14ac:dyDescent="0.25">
      <c r="A10" s="32" t="s">
        <v>122</v>
      </c>
      <c r="B10" s="3">
        <v>1</v>
      </c>
      <c r="C10" s="3" t="s">
        <v>115</v>
      </c>
      <c r="D10" s="3"/>
      <c r="E10" s="36">
        <f t="shared" si="0"/>
        <v>0</v>
      </c>
    </row>
    <row r="11" spans="1:5" x14ac:dyDescent="0.25">
      <c r="A11" s="32" t="s">
        <v>123</v>
      </c>
      <c r="B11" s="3">
        <v>1</v>
      </c>
      <c r="C11" s="3" t="s">
        <v>115</v>
      </c>
      <c r="D11" s="3"/>
      <c r="E11" s="36">
        <f t="shared" si="0"/>
        <v>0</v>
      </c>
    </row>
    <row r="12" spans="1:5" ht="30" x14ac:dyDescent="0.25">
      <c r="A12" s="32" t="s">
        <v>124</v>
      </c>
      <c r="B12" s="3">
        <v>1</v>
      </c>
      <c r="C12" s="3" t="s">
        <v>115</v>
      </c>
      <c r="D12" s="3"/>
      <c r="E12" s="36">
        <f t="shared" si="0"/>
        <v>0</v>
      </c>
    </row>
    <row r="13" spans="1:5" ht="30" x14ac:dyDescent="0.25">
      <c r="A13" s="32" t="s">
        <v>125</v>
      </c>
      <c r="B13" s="3">
        <v>1</v>
      </c>
      <c r="C13" s="3" t="s">
        <v>115</v>
      </c>
      <c r="D13" s="3"/>
      <c r="E13" s="36">
        <f t="shared" si="0"/>
        <v>0</v>
      </c>
    </row>
    <row r="14" spans="1:5" ht="15.75" thickBot="1" x14ac:dyDescent="0.3">
      <c r="A14" s="33" t="s">
        <v>126</v>
      </c>
      <c r="B14" s="50">
        <v>1</v>
      </c>
      <c r="C14" s="50" t="s">
        <v>115</v>
      </c>
      <c r="D14" s="50"/>
      <c r="E14" s="55">
        <f t="shared" si="0"/>
        <v>0</v>
      </c>
    </row>
    <row r="15" spans="1:5" ht="15.75" thickBot="1" x14ac:dyDescent="0.3">
      <c r="A15" s="57" t="s">
        <v>132</v>
      </c>
      <c r="B15" s="58"/>
      <c r="C15" s="58"/>
      <c r="D15" s="58"/>
      <c r="E15" s="59">
        <f>SUM(E3:E14)</f>
        <v>0</v>
      </c>
    </row>
    <row r="16" spans="1:5" ht="15.75" thickBot="1" x14ac:dyDescent="0.3">
      <c r="A16" s="30"/>
      <c r="B16" s="27"/>
      <c r="C16" s="27"/>
      <c r="D16" s="27"/>
      <c r="E16" s="28"/>
    </row>
    <row r="17" spans="1:5" x14ac:dyDescent="0.25">
      <c r="A17" s="76" t="s">
        <v>128</v>
      </c>
      <c r="B17" s="77"/>
      <c r="C17" s="77"/>
      <c r="D17" s="77"/>
      <c r="E17" s="78"/>
    </row>
    <row r="18" spans="1:5" x14ac:dyDescent="0.25">
      <c r="A18" s="32" t="s">
        <v>5</v>
      </c>
      <c r="B18" s="3">
        <v>8</v>
      </c>
      <c r="C18" s="3" t="s">
        <v>21</v>
      </c>
      <c r="D18" s="1"/>
      <c r="E18" s="5">
        <f>B18*D18</f>
        <v>0</v>
      </c>
    </row>
    <row r="19" spans="1:5" x14ac:dyDescent="0.25">
      <c r="A19" s="32" t="s">
        <v>6</v>
      </c>
      <c r="B19" s="3">
        <v>4</v>
      </c>
      <c r="C19" s="3" t="s">
        <v>21</v>
      </c>
      <c r="D19" s="1"/>
      <c r="E19" s="5">
        <f t="shared" ref="E19:E33" si="1">B19*D19</f>
        <v>0</v>
      </c>
    </row>
    <row r="20" spans="1:5" x14ac:dyDescent="0.25">
      <c r="A20" s="32" t="s">
        <v>7</v>
      </c>
      <c r="B20" s="3">
        <v>4</v>
      </c>
      <c r="C20" s="3" t="s">
        <v>21</v>
      </c>
      <c r="D20" s="1"/>
      <c r="E20" s="5">
        <f t="shared" si="1"/>
        <v>0</v>
      </c>
    </row>
    <row r="21" spans="1:5" x14ac:dyDescent="0.25">
      <c r="A21" s="32" t="s">
        <v>8</v>
      </c>
      <c r="B21" s="3">
        <v>16</v>
      </c>
      <c r="C21" s="3" t="s">
        <v>21</v>
      </c>
      <c r="D21" s="1"/>
      <c r="E21" s="5">
        <f t="shared" si="1"/>
        <v>0</v>
      </c>
    </row>
    <row r="22" spans="1:5" x14ac:dyDescent="0.25">
      <c r="A22" s="32" t="s">
        <v>9</v>
      </c>
      <c r="B22" s="3">
        <v>1</v>
      </c>
      <c r="C22" s="3" t="s">
        <v>21</v>
      </c>
      <c r="D22" s="1"/>
      <c r="E22" s="5">
        <f t="shared" si="1"/>
        <v>0</v>
      </c>
    </row>
    <row r="23" spans="1:5" x14ac:dyDescent="0.25">
      <c r="A23" s="32" t="s">
        <v>10</v>
      </c>
      <c r="B23" s="3">
        <v>6</v>
      </c>
      <c r="C23" s="3" t="s">
        <v>21</v>
      </c>
      <c r="D23" s="1"/>
      <c r="E23" s="5">
        <f t="shared" si="1"/>
        <v>0</v>
      </c>
    </row>
    <row r="24" spans="1:5" x14ac:dyDescent="0.25">
      <c r="A24" s="32" t="s">
        <v>11</v>
      </c>
      <c r="B24" s="3">
        <v>12</v>
      </c>
      <c r="C24" s="3" t="s">
        <v>21</v>
      </c>
      <c r="D24" s="1"/>
      <c r="E24" s="5">
        <f t="shared" si="1"/>
        <v>0</v>
      </c>
    </row>
    <row r="25" spans="1:5" x14ac:dyDescent="0.25">
      <c r="A25" s="32" t="s">
        <v>12</v>
      </c>
      <c r="B25" s="3">
        <v>20</v>
      </c>
      <c r="C25" s="3" t="s">
        <v>20</v>
      </c>
      <c r="D25" s="1"/>
      <c r="E25" s="5">
        <f t="shared" si="1"/>
        <v>0</v>
      </c>
    </row>
    <row r="26" spans="1:5" x14ac:dyDescent="0.25">
      <c r="A26" s="32" t="s">
        <v>13</v>
      </c>
      <c r="B26" s="3">
        <v>20</v>
      </c>
      <c r="C26" s="3" t="s">
        <v>21</v>
      </c>
      <c r="D26" s="1"/>
      <c r="E26" s="5">
        <f t="shared" si="1"/>
        <v>0</v>
      </c>
    </row>
    <row r="27" spans="1:5" x14ac:dyDescent="0.25">
      <c r="A27" s="32" t="s">
        <v>14</v>
      </c>
      <c r="B27" s="3">
        <v>20</v>
      </c>
      <c r="C27" s="3" t="s">
        <v>21</v>
      </c>
      <c r="D27" s="1"/>
      <c r="E27" s="5">
        <f t="shared" si="1"/>
        <v>0</v>
      </c>
    </row>
    <row r="28" spans="1:5" ht="15.75" thickBot="1" x14ac:dyDescent="0.3">
      <c r="A28" s="32" t="s">
        <v>15</v>
      </c>
      <c r="B28" s="3">
        <v>20</v>
      </c>
      <c r="C28" s="3" t="s">
        <v>21</v>
      </c>
      <c r="D28" s="1"/>
      <c r="E28" s="5">
        <f t="shared" si="1"/>
        <v>0</v>
      </c>
    </row>
    <row r="29" spans="1:5" ht="15.75" thickBot="1" x14ac:dyDescent="0.3">
      <c r="A29" s="34" t="s">
        <v>131</v>
      </c>
      <c r="B29" s="21"/>
      <c r="C29" s="21"/>
      <c r="D29" s="12"/>
      <c r="E29" s="13">
        <f>SUM(E18:E28)</f>
        <v>0</v>
      </c>
    </row>
    <row r="30" spans="1:5" ht="15.75" thickBot="1" x14ac:dyDescent="0.3">
      <c r="A30" s="53"/>
      <c r="B30" s="27"/>
      <c r="C30" s="27"/>
      <c r="D30" s="51"/>
      <c r="E30" s="52"/>
    </row>
    <row r="31" spans="1:5" x14ac:dyDescent="0.25">
      <c r="A31" s="76" t="s">
        <v>129</v>
      </c>
      <c r="B31" s="77"/>
      <c r="C31" s="77"/>
      <c r="D31" s="77"/>
      <c r="E31" s="78"/>
    </row>
    <row r="32" spans="1:5" x14ac:dyDescent="0.25">
      <c r="A32" s="32" t="s">
        <v>16</v>
      </c>
      <c r="B32" s="3">
        <v>440</v>
      </c>
      <c r="C32" s="3" t="s">
        <v>18</v>
      </c>
      <c r="D32" s="1"/>
      <c r="E32" s="5">
        <f t="shared" si="1"/>
        <v>0</v>
      </c>
    </row>
    <row r="33" spans="1:5" ht="15.75" thickBot="1" x14ac:dyDescent="0.3">
      <c r="A33" s="43" t="s">
        <v>17</v>
      </c>
      <c r="B33" s="44">
        <v>192</v>
      </c>
      <c r="C33" s="44" t="s">
        <v>19</v>
      </c>
      <c r="D33" s="48"/>
      <c r="E33" s="49">
        <f t="shared" si="1"/>
        <v>0</v>
      </c>
    </row>
    <row r="34" spans="1:5" ht="30.75" thickBot="1" x14ac:dyDescent="0.3">
      <c r="A34" s="34" t="s">
        <v>130</v>
      </c>
      <c r="B34" s="21"/>
      <c r="C34" s="21"/>
      <c r="D34" s="12"/>
      <c r="E34" s="13">
        <f>SUM(E32:E33)</f>
        <v>0</v>
      </c>
    </row>
    <row r="35" spans="1:5" x14ac:dyDescent="0.25">
      <c r="A35" s="40"/>
      <c r="B35" s="46"/>
      <c r="C35" s="46"/>
      <c r="D35" s="46"/>
      <c r="E35" s="47"/>
    </row>
    <row r="36" spans="1:5" ht="15.75" thickBot="1" x14ac:dyDescent="0.3">
      <c r="A36" s="37" t="s">
        <v>22</v>
      </c>
      <c r="B36" s="38"/>
      <c r="C36" s="38"/>
      <c r="D36" s="38"/>
      <c r="E36" s="39">
        <f>E15+E29+E34</f>
        <v>0</v>
      </c>
    </row>
  </sheetData>
  <mergeCells count="3">
    <mergeCell ref="A2:E2"/>
    <mergeCell ref="A17:E17"/>
    <mergeCell ref="A31:E31"/>
  </mergeCells>
  <pageMargins left="0.7" right="0.7" top="0.75" bottom="0.75" header="0.3" footer="0.3"/>
  <pageSetup paperSize="9" scale="86" orientation="portrait" r:id="rId1"/>
  <headerFooter>
    <oddHeader>&amp;C&amp;"-,Félkövér"NAGYSZERVÍZ
1. sz. melléklet 1. pont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10" zoomScaleNormal="100" workbookViewId="0">
      <selection activeCell="E36" sqref="E36"/>
    </sheetView>
  </sheetViews>
  <sheetFormatPr defaultRowHeight="15" x14ac:dyDescent="0.25"/>
  <cols>
    <col min="1" max="1" width="49.5703125" style="2" customWidth="1"/>
    <col min="2" max="2" width="12" customWidth="1"/>
    <col min="4" max="4" width="9.7109375" customWidth="1"/>
    <col min="5" max="5" width="13.7109375" customWidth="1"/>
  </cols>
  <sheetData>
    <row r="1" spans="1:5" ht="30.75" thickBot="1" x14ac:dyDescent="0.3">
      <c r="A1" s="9" t="s">
        <v>0</v>
      </c>
      <c r="B1" s="10" t="s">
        <v>1</v>
      </c>
      <c r="C1" s="10" t="s">
        <v>2</v>
      </c>
      <c r="D1" s="10" t="s">
        <v>4</v>
      </c>
      <c r="E1" s="11" t="s">
        <v>3</v>
      </c>
    </row>
    <row r="2" spans="1:5" ht="15.75" thickBot="1" x14ac:dyDescent="0.3">
      <c r="A2" s="79"/>
      <c r="B2" s="80"/>
      <c r="C2" s="80"/>
      <c r="D2" s="80"/>
      <c r="E2" s="81"/>
    </row>
    <row r="3" spans="1:5" ht="15.75" thickBot="1" x14ac:dyDescent="0.3">
      <c r="A3" s="82" t="s">
        <v>127</v>
      </c>
      <c r="B3" s="83"/>
      <c r="C3" s="83"/>
      <c r="D3" s="83"/>
      <c r="E3" s="84"/>
    </row>
    <row r="4" spans="1:5" ht="45" x14ac:dyDescent="0.25">
      <c r="A4" s="40" t="s">
        <v>114</v>
      </c>
      <c r="B4" s="41">
        <v>1</v>
      </c>
      <c r="C4" s="41" t="s">
        <v>115</v>
      </c>
      <c r="D4" s="41"/>
      <c r="E4" s="42">
        <f>B4*D4</f>
        <v>0</v>
      </c>
    </row>
    <row r="5" spans="1:5" ht="30" x14ac:dyDescent="0.25">
      <c r="A5" s="32" t="s">
        <v>133</v>
      </c>
      <c r="B5" s="3">
        <v>1</v>
      </c>
      <c r="C5" s="3" t="s">
        <v>115</v>
      </c>
      <c r="D5" s="3"/>
      <c r="E5" s="36">
        <f t="shared" ref="E5:E19" si="0">B5*D5</f>
        <v>0</v>
      </c>
    </row>
    <row r="6" spans="1:5" x14ac:dyDescent="0.25">
      <c r="A6" s="32" t="s">
        <v>125</v>
      </c>
      <c r="B6" s="3">
        <v>1</v>
      </c>
      <c r="C6" s="3" t="s">
        <v>115</v>
      </c>
      <c r="D6" s="3"/>
      <c r="E6" s="36">
        <f t="shared" si="0"/>
        <v>0</v>
      </c>
    </row>
    <row r="7" spans="1:5" ht="45" x14ac:dyDescent="0.25">
      <c r="A7" s="32" t="s">
        <v>134</v>
      </c>
      <c r="B7" s="3">
        <v>1</v>
      </c>
      <c r="C7" s="3" t="s">
        <v>115</v>
      </c>
      <c r="D7" s="3"/>
      <c r="E7" s="36">
        <f t="shared" si="0"/>
        <v>0</v>
      </c>
    </row>
    <row r="8" spans="1:5" x14ac:dyDescent="0.25">
      <c r="A8" s="32" t="s">
        <v>135</v>
      </c>
      <c r="B8" s="3">
        <v>1</v>
      </c>
      <c r="C8" s="3" t="s">
        <v>115</v>
      </c>
      <c r="D8" s="3"/>
      <c r="E8" s="36">
        <f t="shared" si="0"/>
        <v>0</v>
      </c>
    </row>
    <row r="9" spans="1:5" x14ac:dyDescent="0.25">
      <c r="A9" s="32" t="s">
        <v>136</v>
      </c>
      <c r="B9" s="3">
        <v>1</v>
      </c>
      <c r="C9" s="3" t="s">
        <v>115</v>
      </c>
      <c r="D9" s="3"/>
      <c r="E9" s="36">
        <f t="shared" si="0"/>
        <v>0</v>
      </c>
    </row>
    <row r="10" spans="1:5" x14ac:dyDescent="0.25">
      <c r="A10" s="32" t="s">
        <v>137</v>
      </c>
      <c r="B10" s="3">
        <v>1</v>
      </c>
      <c r="C10" s="3" t="s">
        <v>115</v>
      </c>
      <c r="D10" s="3"/>
      <c r="E10" s="36">
        <f t="shared" si="0"/>
        <v>0</v>
      </c>
    </row>
    <row r="11" spans="1:5" x14ac:dyDescent="0.25">
      <c r="A11" s="32" t="s">
        <v>116</v>
      </c>
      <c r="B11" s="3">
        <v>1</v>
      </c>
      <c r="C11" s="3" t="s">
        <v>115</v>
      </c>
      <c r="D11" s="3"/>
      <c r="E11" s="36">
        <f t="shared" si="0"/>
        <v>0</v>
      </c>
    </row>
    <row r="12" spans="1:5" ht="30" x14ac:dyDescent="0.25">
      <c r="A12" s="32" t="s">
        <v>138</v>
      </c>
      <c r="B12" s="3">
        <v>1</v>
      </c>
      <c r="C12" s="3" t="s">
        <v>115</v>
      </c>
      <c r="D12" s="3"/>
      <c r="E12" s="36">
        <f t="shared" si="0"/>
        <v>0</v>
      </c>
    </row>
    <row r="13" spans="1:5" x14ac:dyDescent="0.25">
      <c r="A13" s="32" t="s">
        <v>139</v>
      </c>
      <c r="B13" s="3">
        <v>1</v>
      </c>
      <c r="C13" s="3" t="s">
        <v>115</v>
      </c>
      <c r="D13" s="3"/>
      <c r="E13" s="36">
        <f t="shared" si="0"/>
        <v>0</v>
      </c>
    </row>
    <row r="14" spans="1:5" x14ac:dyDescent="0.25">
      <c r="A14" s="32" t="s">
        <v>140</v>
      </c>
      <c r="B14" s="3">
        <v>1</v>
      </c>
      <c r="C14" s="3" t="s">
        <v>115</v>
      </c>
      <c r="D14" s="3"/>
      <c r="E14" s="36">
        <f t="shared" si="0"/>
        <v>0</v>
      </c>
    </row>
    <row r="15" spans="1:5" x14ac:dyDescent="0.25">
      <c r="A15" s="32" t="s">
        <v>141</v>
      </c>
      <c r="B15" s="3">
        <v>1</v>
      </c>
      <c r="C15" s="3" t="s">
        <v>115</v>
      </c>
      <c r="D15" s="3"/>
      <c r="E15" s="36">
        <f t="shared" si="0"/>
        <v>0</v>
      </c>
    </row>
    <row r="16" spans="1:5" ht="30" x14ac:dyDescent="0.25">
      <c r="A16" s="32" t="s">
        <v>142</v>
      </c>
      <c r="B16" s="3">
        <v>1</v>
      </c>
      <c r="C16" s="3" t="s">
        <v>115</v>
      </c>
      <c r="D16" s="3"/>
      <c r="E16" s="36">
        <f t="shared" si="0"/>
        <v>0</v>
      </c>
    </row>
    <row r="17" spans="1:5" x14ac:dyDescent="0.25">
      <c r="A17" s="32" t="s">
        <v>143</v>
      </c>
      <c r="B17" s="3">
        <v>1</v>
      </c>
      <c r="C17" s="3" t="s">
        <v>115</v>
      </c>
      <c r="D17" s="3"/>
      <c r="E17" s="36">
        <f t="shared" si="0"/>
        <v>0</v>
      </c>
    </row>
    <row r="18" spans="1:5" ht="30" x14ac:dyDescent="0.25">
      <c r="A18" s="32" t="s">
        <v>144</v>
      </c>
      <c r="B18" s="3">
        <v>1</v>
      </c>
      <c r="C18" s="3" t="s">
        <v>115</v>
      </c>
      <c r="D18" s="3"/>
      <c r="E18" s="36">
        <f t="shared" si="0"/>
        <v>0</v>
      </c>
    </row>
    <row r="19" spans="1:5" ht="30.75" thickBot="1" x14ac:dyDescent="0.3">
      <c r="A19" s="43" t="s">
        <v>145</v>
      </c>
      <c r="B19" s="44">
        <v>1</v>
      </c>
      <c r="C19" s="44" t="s">
        <v>115</v>
      </c>
      <c r="D19" s="44"/>
      <c r="E19" s="45">
        <f t="shared" si="0"/>
        <v>0</v>
      </c>
    </row>
    <row r="20" spans="1:5" ht="15.75" thickBot="1" x14ac:dyDescent="0.3">
      <c r="A20" s="34" t="s">
        <v>132</v>
      </c>
      <c r="B20" s="21"/>
      <c r="C20" s="21"/>
      <c r="D20" s="21"/>
      <c r="E20" s="56">
        <f>SUM(E4:E19)</f>
        <v>0</v>
      </c>
    </row>
    <row r="21" spans="1:5" ht="15.75" thickBot="1" x14ac:dyDescent="0.3">
      <c r="A21" s="60"/>
      <c r="B21" s="61"/>
      <c r="C21" s="61"/>
      <c r="D21" s="61"/>
      <c r="E21" s="62"/>
    </row>
    <row r="22" spans="1:5" ht="15.75" thickBot="1" x14ac:dyDescent="0.3">
      <c r="A22" s="85" t="s">
        <v>128</v>
      </c>
      <c r="B22" s="86"/>
      <c r="C22" s="86"/>
      <c r="D22" s="86"/>
      <c r="E22" s="87"/>
    </row>
    <row r="23" spans="1:5" ht="30" x14ac:dyDescent="0.25">
      <c r="A23" s="18" t="s">
        <v>23</v>
      </c>
      <c r="B23" s="15">
        <v>1</v>
      </c>
      <c r="C23" s="15" t="s">
        <v>21</v>
      </c>
      <c r="D23" s="16"/>
      <c r="E23" s="17">
        <f>B23*D23</f>
        <v>0</v>
      </c>
    </row>
    <row r="24" spans="1:5" x14ac:dyDescent="0.25">
      <c r="A24" s="19" t="s">
        <v>12</v>
      </c>
      <c r="B24" s="3">
        <v>30</v>
      </c>
      <c r="C24" s="3" t="s">
        <v>20</v>
      </c>
      <c r="D24" s="1"/>
      <c r="E24" s="5">
        <f t="shared" ref="E24:E37" si="1">B24*D24</f>
        <v>0</v>
      </c>
    </row>
    <row r="25" spans="1:5" x14ac:dyDescent="0.25">
      <c r="A25" s="19" t="s">
        <v>14</v>
      </c>
      <c r="B25" s="3">
        <v>26</v>
      </c>
      <c r="C25" s="3" t="s">
        <v>21</v>
      </c>
      <c r="D25" s="1"/>
      <c r="E25" s="5">
        <f t="shared" si="1"/>
        <v>0</v>
      </c>
    </row>
    <row r="26" spans="1:5" x14ac:dyDescent="0.25">
      <c r="A26" s="19" t="s">
        <v>15</v>
      </c>
      <c r="B26" s="3">
        <v>26</v>
      </c>
      <c r="C26" s="3" t="s">
        <v>21</v>
      </c>
      <c r="D26" s="1"/>
      <c r="E26" s="5">
        <f t="shared" si="1"/>
        <v>0</v>
      </c>
    </row>
    <row r="27" spans="1:5" x14ac:dyDescent="0.25">
      <c r="A27" s="19" t="s">
        <v>13</v>
      </c>
      <c r="B27" s="3">
        <v>26</v>
      </c>
      <c r="C27" s="3" t="s">
        <v>21</v>
      </c>
      <c r="D27" s="1"/>
      <c r="E27" s="5">
        <f t="shared" si="1"/>
        <v>0</v>
      </c>
    </row>
    <row r="28" spans="1:5" x14ac:dyDescent="0.25">
      <c r="A28" s="19" t="s">
        <v>5</v>
      </c>
      <c r="B28" s="3">
        <v>8</v>
      </c>
      <c r="C28" s="3" t="s">
        <v>21</v>
      </c>
      <c r="D28" s="1"/>
      <c r="E28" s="5">
        <f t="shared" si="1"/>
        <v>0</v>
      </c>
    </row>
    <row r="29" spans="1:5" x14ac:dyDescent="0.25">
      <c r="A29" s="19" t="s">
        <v>6</v>
      </c>
      <c r="B29" s="3">
        <v>4</v>
      </c>
      <c r="C29" s="3" t="s">
        <v>21</v>
      </c>
      <c r="D29" s="1"/>
      <c r="E29" s="5">
        <f t="shared" si="1"/>
        <v>0</v>
      </c>
    </row>
    <row r="30" spans="1:5" x14ac:dyDescent="0.25">
      <c r="A30" s="19" t="s">
        <v>7</v>
      </c>
      <c r="B30" s="3">
        <v>4</v>
      </c>
      <c r="C30" s="3" t="s">
        <v>21</v>
      </c>
      <c r="D30" s="1"/>
      <c r="E30" s="5">
        <f t="shared" si="1"/>
        <v>0</v>
      </c>
    </row>
    <row r="31" spans="1:5" x14ac:dyDescent="0.25">
      <c r="A31" s="19" t="s">
        <v>24</v>
      </c>
      <c r="B31" s="3">
        <v>35</v>
      </c>
      <c r="C31" s="3" t="s">
        <v>21</v>
      </c>
      <c r="D31" s="1"/>
      <c r="E31" s="5">
        <f t="shared" si="1"/>
        <v>0</v>
      </c>
    </row>
    <row r="32" spans="1:5" ht="15.75" thickBot="1" x14ac:dyDescent="0.3">
      <c r="A32" s="19" t="s">
        <v>25</v>
      </c>
      <c r="B32" s="3">
        <v>180</v>
      </c>
      <c r="C32" s="3" t="s">
        <v>20</v>
      </c>
      <c r="D32" s="1"/>
      <c r="E32" s="5">
        <f t="shared" si="1"/>
        <v>0</v>
      </c>
    </row>
    <row r="33" spans="1:5" ht="15.75" thickBot="1" x14ac:dyDescent="0.3">
      <c r="A33" s="34" t="s">
        <v>131</v>
      </c>
      <c r="B33" s="21"/>
      <c r="C33" s="21"/>
      <c r="D33" s="12"/>
      <c r="E33" s="13">
        <f>SUM(E23:E32)</f>
        <v>0</v>
      </c>
    </row>
    <row r="34" spans="1:5" ht="15.75" thickBot="1" x14ac:dyDescent="0.3">
      <c r="A34" s="53"/>
      <c r="B34" s="27"/>
      <c r="C34" s="27"/>
      <c r="D34" s="51"/>
      <c r="E34" s="52"/>
    </row>
    <row r="35" spans="1:5" ht="15.75" thickBot="1" x14ac:dyDescent="0.3">
      <c r="A35" s="85" t="s">
        <v>129</v>
      </c>
      <c r="B35" s="86"/>
      <c r="C35" s="86"/>
      <c r="D35" s="86"/>
      <c r="E35" s="87"/>
    </row>
    <row r="36" spans="1:5" x14ac:dyDescent="0.25">
      <c r="A36" s="63" t="s">
        <v>16</v>
      </c>
      <c r="B36" s="41">
        <v>440</v>
      </c>
      <c r="C36" s="41" t="s">
        <v>18</v>
      </c>
      <c r="D36" s="46"/>
      <c r="E36" s="47">
        <f t="shared" si="1"/>
        <v>0</v>
      </c>
    </row>
    <row r="37" spans="1:5" ht="15.75" thickBot="1" x14ac:dyDescent="0.3">
      <c r="A37" s="19" t="s">
        <v>17</v>
      </c>
      <c r="B37" s="3">
        <v>48</v>
      </c>
      <c r="C37" s="3" t="s">
        <v>19</v>
      </c>
      <c r="D37" s="1"/>
      <c r="E37" s="5">
        <f t="shared" si="1"/>
        <v>0</v>
      </c>
    </row>
    <row r="38" spans="1:5" ht="30.75" thickBot="1" x14ac:dyDescent="0.3">
      <c r="A38" s="34" t="s">
        <v>130</v>
      </c>
      <c r="B38" s="21"/>
      <c r="C38" s="21"/>
      <c r="D38" s="12"/>
      <c r="E38" s="13">
        <f>SUM(E36:E37)</f>
        <v>0</v>
      </c>
    </row>
    <row r="39" spans="1:5" ht="15.75" thickBot="1" x14ac:dyDescent="0.3">
      <c r="A39" s="20"/>
      <c r="B39" s="7"/>
      <c r="C39" s="7"/>
      <c r="D39" s="7"/>
      <c r="E39" s="8"/>
    </row>
    <row r="40" spans="1:5" ht="15.75" thickBot="1" x14ac:dyDescent="0.3">
      <c r="A40" s="29" t="s">
        <v>22</v>
      </c>
      <c r="B40" s="12"/>
      <c r="C40" s="12"/>
      <c r="D40" s="12"/>
      <c r="E40" s="13">
        <f>E20+E33+E38</f>
        <v>0</v>
      </c>
    </row>
  </sheetData>
  <mergeCells count="4">
    <mergeCell ref="A2:E2"/>
    <mergeCell ref="A3:E3"/>
    <mergeCell ref="A22:E22"/>
    <mergeCell ref="A35:E35"/>
  </mergeCells>
  <pageMargins left="0.7" right="0.7" top="0.75" bottom="0.75" header="0.3" footer="0.3"/>
  <pageSetup paperSize="9" scale="83" orientation="portrait" r:id="rId1"/>
  <headerFooter>
    <oddHeader>&amp;C&amp;"-,Félkövér"SZEZONZÁRÓ KARBANTARTÁS
1. sz. melléklet 2. pont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zoomScaleNormal="100" workbookViewId="0">
      <selection activeCell="D28" sqref="D28"/>
    </sheetView>
  </sheetViews>
  <sheetFormatPr defaultRowHeight="15" x14ac:dyDescent="0.25"/>
  <cols>
    <col min="1" max="1" width="37.85546875" style="2" customWidth="1"/>
    <col min="2" max="2" width="14.140625" customWidth="1"/>
    <col min="4" max="4" width="9" customWidth="1"/>
    <col min="5" max="5" width="13.7109375" customWidth="1"/>
  </cols>
  <sheetData>
    <row r="1" spans="1:5" ht="45.75" thickBot="1" x14ac:dyDescent="0.3">
      <c r="A1" s="9" t="s">
        <v>0</v>
      </c>
      <c r="B1" s="10" t="s">
        <v>1</v>
      </c>
      <c r="C1" s="10" t="s">
        <v>2</v>
      </c>
      <c r="D1" s="10" t="s">
        <v>4</v>
      </c>
      <c r="E1" s="11" t="s">
        <v>3</v>
      </c>
    </row>
    <row r="2" spans="1:5" ht="15.75" thickBot="1" x14ac:dyDescent="0.3">
      <c r="A2" s="88"/>
      <c r="B2" s="89"/>
      <c r="C2" s="89"/>
      <c r="D2" s="89"/>
      <c r="E2" s="90"/>
    </row>
    <row r="3" spans="1:5" ht="15.75" thickBot="1" x14ac:dyDescent="0.3">
      <c r="A3" s="73" t="s">
        <v>127</v>
      </c>
      <c r="B3" s="74"/>
      <c r="C3" s="74"/>
      <c r="D3" s="74"/>
      <c r="E3" s="75"/>
    </row>
    <row r="4" spans="1:5" ht="30" x14ac:dyDescent="0.25">
      <c r="A4" s="31" t="s">
        <v>146</v>
      </c>
      <c r="B4" s="15">
        <v>1</v>
      </c>
      <c r="C4" s="15" t="s">
        <v>115</v>
      </c>
      <c r="D4" s="15"/>
      <c r="E4" s="54">
        <f>B4*D4</f>
        <v>0</v>
      </c>
    </row>
    <row r="5" spans="1:5" ht="45" x14ac:dyDescent="0.25">
      <c r="A5" s="32" t="s">
        <v>147</v>
      </c>
      <c r="B5" s="3">
        <v>1</v>
      </c>
      <c r="C5" s="3" t="s">
        <v>115</v>
      </c>
      <c r="D5" s="3"/>
      <c r="E5" s="36">
        <f t="shared" ref="E5:E13" si="0">B5*D5</f>
        <v>0</v>
      </c>
    </row>
    <row r="6" spans="1:5" ht="45" x14ac:dyDescent="0.25">
      <c r="A6" s="32" t="s">
        <v>122</v>
      </c>
      <c r="B6" s="3">
        <v>1</v>
      </c>
      <c r="C6" s="3" t="s">
        <v>115</v>
      </c>
      <c r="D6" s="3"/>
      <c r="E6" s="36">
        <f t="shared" si="0"/>
        <v>0</v>
      </c>
    </row>
    <row r="7" spans="1:5" ht="30" x14ac:dyDescent="0.25">
      <c r="A7" s="32" t="s">
        <v>148</v>
      </c>
      <c r="B7" s="3">
        <v>1</v>
      </c>
      <c r="C7" s="3" t="s">
        <v>115</v>
      </c>
      <c r="D7" s="3"/>
      <c r="E7" s="36">
        <f t="shared" si="0"/>
        <v>0</v>
      </c>
    </row>
    <row r="8" spans="1:5" x14ac:dyDescent="0.25">
      <c r="A8" s="32" t="s">
        <v>139</v>
      </c>
      <c r="B8" s="3">
        <v>1</v>
      </c>
      <c r="C8" s="3" t="s">
        <v>115</v>
      </c>
      <c r="D8" s="3"/>
      <c r="E8" s="36">
        <f t="shared" si="0"/>
        <v>0</v>
      </c>
    </row>
    <row r="9" spans="1:5" ht="30" x14ac:dyDescent="0.25">
      <c r="A9" s="32" t="s">
        <v>140</v>
      </c>
      <c r="B9" s="3">
        <v>1</v>
      </c>
      <c r="C9" s="3" t="s">
        <v>115</v>
      </c>
      <c r="D9" s="3"/>
      <c r="E9" s="36">
        <f t="shared" si="0"/>
        <v>0</v>
      </c>
    </row>
    <row r="10" spans="1:5" x14ac:dyDescent="0.25">
      <c r="A10" s="32" t="s">
        <v>141</v>
      </c>
      <c r="B10" s="3">
        <v>1</v>
      </c>
      <c r="C10" s="3" t="s">
        <v>115</v>
      </c>
      <c r="D10" s="3"/>
      <c r="E10" s="36">
        <f t="shared" si="0"/>
        <v>0</v>
      </c>
    </row>
    <row r="11" spans="1:5" ht="30" x14ac:dyDescent="0.25">
      <c r="A11" s="32" t="s">
        <v>142</v>
      </c>
      <c r="B11" s="3">
        <v>1</v>
      </c>
      <c r="C11" s="3" t="s">
        <v>115</v>
      </c>
      <c r="D11" s="3"/>
      <c r="E11" s="36">
        <f t="shared" si="0"/>
        <v>0</v>
      </c>
    </row>
    <row r="12" spans="1:5" x14ac:dyDescent="0.25">
      <c r="A12" s="32" t="s">
        <v>143</v>
      </c>
      <c r="B12" s="3">
        <v>1</v>
      </c>
      <c r="C12" s="3" t="s">
        <v>115</v>
      </c>
      <c r="D12" s="3"/>
      <c r="E12" s="36">
        <f t="shared" si="0"/>
        <v>0</v>
      </c>
    </row>
    <row r="13" spans="1:5" ht="30.75" thickBot="1" x14ac:dyDescent="0.3">
      <c r="A13" s="33" t="s">
        <v>144</v>
      </c>
      <c r="B13" s="50">
        <v>1</v>
      </c>
      <c r="C13" s="50" t="s">
        <v>115</v>
      </c>
      <c r="D13" s="50"/>
      <c r="E13" s="55">
        <f t="shared" si="0"/>
        <v>0</v>
      </c>
    </row>
    <row r="14" spans="1:5" ht="15.75" thickBot="1" x14ac:dyDescent="0.3">
      <c r="A14" s="57" t="s">
        <v>132</v>
      </c>
      <c r="B14" s="58"/>
      <c r="C14" s="58"/>
      <c r="D14" s="58"/>
      <c r="E14" s="59">
        <f>SUM(E4:E13)</f>
        <v>0</v>
      </c>
    </row>
    <row r="15" spans="1:5" ht="15.75" thickBot="1" x14ac:dyDescent="0.3">
      <c r="A15" s="60"/>
      <c r="B15" s="61"/>
      <c r="C15" s="61"/>
      <c r="D15" s="61"/>
      <c r="E15" s="62"/>
    </row>
    <row r="16" spans="1:5" ht="15.75" thickBot="1" x14ac:dyDescent="0.3">
      <c r="A16" s="85" t="s">
        <v>129</v>
      </c>
      <c r="B16" s="86"/>
      <c r="C16" s="86"/>
      <c r="D16" s="86"/>
      <c r="E16" s="87"/>
    </row>
    <row r="17" spans="1:5" x14ac:dyDescent="0.25">
      <c r="A17" s="19" t="s">
        <v>16</v>
      </c>
      <c r="B17" s="3">
        <v>440</v>
      </c>
      <c r="C17" s="3" t="s">
        <v>18</v>
      </c>
      <c r="D17" s="1"/>
      <c r="E17" s="5">
        <f t="shared" ref="E17:E18" si="1">B17*D17</f>
        <v>0</v>
      </c>
    </row>
    <row r="18" spans="1:5" ht="15.75" thickBot="1" x14ac:dyDescent="0.3">
      <c r="A18" s="19" t="s">
        <v>17</v>
      </c>
      <c r="B18" s="3">
        <v>48</v>
      </c>
      <c r="C18" s="3" t="s">
        <v>19</v>
      </c>
      <c r="D18" s="1"/>
      <c r="E18" s="5">
        <f t="shared" si="1"/>
        <v>0</v>
      </c>
    </row>
    <row r="19" spans="1:5" ht="30.75" thickBot="1" x14ac:dyDescent="0.3">
      <c r="A19" s="34" t="s">
        <v>130</v>
      </c>
      <c r="B19" s="21"/>
      <c r="C19" s="21"/>
      <c r="D19" s="12"/>
      <c r="E19" s="13">
        <f>SUM(E17:E18)</f>
        <v>0</v>
      </c>
    </row>
    <row r="20" spans="1:5" ht="15.75" thickBot="1" x14ac:dyDescent="0.3">
      <c r="A20" s="20"/>
      <c r="B20" s="7"/>
      <c r="C20" s="7"/>
      <c r="D20" s="7"/>
      <c r="E20" s="8"/>
    </row>
    <row r="21" spans="1:5" ht="15.75" thickBot="1" x14ac:dyDescent="0.3">
      <c r="A21" s="29" t="s">
        <v>22</v>
      </c>
      <c r="B21" s="12"/>
      <c r="C21" s="12"/>
      <c r="D21" s="12"/>
      <c r="E21" s="13">
        <f>E14+E19</f>
        <v>0</v>
      </c>
    </row>
  </sheetData>
  <mergeCells count="3">
    <mergeCell ref="A2:E2"/>
    <mergeCell ref="A3:E3"/>
    <mergeCell ref="A16:E16"/>
  </mergeCells>
  <pageMargins left="0.7" right="0.7" top="0.75" bottom="0.75" header="0.3" footer="0.3"/>
  <pageSetup paperSize="9" scale="85" orientation="portrait" r:id="rId1"/>
  <headerFooter>
    <oddHeader>&amp;C&amp;"-,Félkövér"SZEZONKEZDÉSI KARBANTARTÁS
1. sz. melléklet 3. pont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4" zoomScaleNormal="100" workbookViewId="0">
      <selection activeCell="E17" sqref="E17"/>
    </sheetView>
  </sheetViews>
  <sheetFormatPr defaultRowHeight="15" x14ac:dyDescent="0.25"/>
  <cols>
    <col min="1" max="1" width="37.85546875" style="2" customWidth="1"/>
    <col min="2" max="2" width="14.140625" customWidth="1"/>
    <col min="4" max="4" width="9" customWidth="1"/>
    <col min="5" max="5" width="13.7109375" customWidth="1"/>
  </cols>
  <sheetData>
    <row r="1" spans="1:5" ht="45.75" thickBot="1" x14ac:dyDescent="0.3">
      <c r="A1" s="9" t="s">
        <v>0</v>
      </c>
      <c r="B1" s="10" t="s">
        <v>1</v>
      </c>
      <c r="C1" s="10" t="s">
        <v>2</v>
      </c>
      <c r="D1" s="10" t="s">
        <v>4</v>
      </c>
      <c r="E1" s="11" t="s">
        <v>3</v>
      </c>
    </row>
    <row r="2" spans="1:5" ht="15.75" thickBot="1" x14ac:dyDescent="0.3">
      <c r="A2" s="88"/>
      <c r="B2" s="89"/>
      <c r="C2" s="89"/>
      <c r="D2" s="89"/>
      <c r="E2" s="90"/>
    </row>
    <row r="3" spans="1:5" ht="15.75" thickBot="1" x14ac:dyDescent="0.3">
      <c r="A3" s="73" t="s">
        <v>127</v>
      </c>
      <c r="B3" s="74"/>
      <c r="C3" s="74"/>
      <c r="D3" s="74"/>
      <c r="E3" s="75"/>
    </row>
    <row r="4" spans="1:5" x14ac:dyDescent="0.25">
      <c r="A4" s="31" t="s">
        <v>139</v>
      </c>
      <c r="B4" s="15">
        <v>1</v>
      </c>
      <c r="C4" s="15" t="s">
        <v>115</v>
      </c>
      <c r="D4" s="15"/>
      <c r="E4" s="54">
        <f t="shared" ref="E4:E9" si="0">B4*D4</f>
        <v>0</v>
      </c>
    </row>
    <row r="5" spans="1:5" ht="30" x14ac:dyDescent="0.25">
      <c r="A5" s="32" t="s">
        <v>140</v>
      </c>
      <c r="B5" s="3">
        <v>1</v>
      </c>
      <c r="C5" s="3" t="s">
        <v>115</v>
      </c>
      <c r="D5" s="3"/>
      <c r="E5" s="36">
        <f t="shared" si="0"/>
        <v>0</v>
      </c>
    </row>
    <row r="6" spans="1:5" x14ac:dyDescent="0.25">
      <c r="A6" s="32" t="s">
        <v>141</v>
      </c>
      <c r="B6" s="3">
        <v>1</v>
      </c>
      <c r="C6" s="3" t="s">
        <v>115</v>
      </c>
      <c r="D6" s="3"/>
      <c r="E6" s="36">
        <f t="shared" si="0"/>
        <v>0</v>
      </c>
    </row>
    <row r="7" spans="1:5" ht="30" x14ac:dyDescent="0.25">
      <c r="A7" s="32" t="s">
        <v>142</v>
      </c>
      <c r="B7" s="3">
        <v>1</v>
      </c>
      <c r="C7" s="3" t="s">
        <v>115</v>
      </c>
      <c r="D7" s="3"/>
      <c r="E7" s="36">
        <f t="shared" si="0"/>
        <v>0</v>
      </c>
    </row>
    <row r="8" spans="1:5" x14ac:dyDescent="0.25">
      <c r="A8" s="32" t="s">
        <v>143</v>
      </c>
      <c r="B8" s="3">
        <v>1</v>
      </c>
      <c r="C8" s="3" t="s">
        <v>115</v>
      </c>
      <c r="D8" s="3"/>
      <c r="E8" s="36">
        <f t="shared" si="0"/>
        <v>0</v>
      </c>
    </row>
    <row r="9" spans="1:5" ht="30.75" thickBot="1" x14ac:dyDescent="0.3">
      <c r="A9" s="33" t="s">
        <v>144</v>
      </c>
      <c r="B9" s="50">
        <v>1</v>
      </c>
      <c r="C9" s="50" t="s">
        <v>115</v>
      </c>
      <c r="D9" s="50"/>
      <c r="E9" s="55">
        <f t="shared" si="0"/>
        <v>0</v>
      </c>
    </row>
    <row r="10" spans="1:5" ht="15.75" thickBot="1" x14ac:dyDescent="0.3">
      <c r="A10" s="57" t="s">
        <v>132</v>
      </c>
      <c r="B10" s="58"/>
      <c r="C10" s="58"/>
      <c r="D10" s="58"/>
      <c r="E10" s="59">
        <f>SUM(E4:E9)</f>
        <v>0</v>
      </c>
    </row>
    <row r="11" spans="1:5" ht="15.75" thickBot="1" x14ac:dyDescent="0.3">
      <c r="A11" s="60"/>
      <c r="B11" s="61"/>
      <c r="C11" s="61"/>
      <c r="D11" s="61"/>
      <c r="E11" s="62"/>
    </row>
    <row r="12" spans="1:5" ht="15.75" thickBot="1" x14ac:dyDescent="0.3">
      <c r="A12" s="85" t="s">
        <v>129</v>
      </c>
      <c r="B12" s="86"/>
      <c r="C12" s="86"/>
      <c r="D12" s="86"/>
      <c r="E12" s="87"/>
    </row>
    <row r="13" spans="1:5" x14ac:dyDescent="0.25">
      <c r="A13" s="19" t="s">
        <v>16</v>
      </c>
      <c r="B13" s="3">
        <v>440</v>
      </c>
      <c r="C13" s="3" t="s">
        <v>18</v>
      </c>
      <c r="D13" s="1"/>
      <c r="E13" s="5">
        <f t="shared" ref="E13:E14" si="1">B13*D13</f>
        <v>0</v>
      </c>
    </row>
    <row r="14" spans="1:5" ht="15.75" thickBot="1" x14ac:dyDescent="0.3">
      <c r="A14" s="19" t="s">
        <v>17</v>
      </c>
      <c r="B14" s="3">
        <v>48</v>
      </c>
      <c r="C14" s="3" t="s">
        <v>19</v>
      </c>
      <c r="D14" s="1"/>
      <c r="E14" s="5">
        <f t="shared" si="1"/>
        <v>0</v>
      </c>
    </row>
    <row r="15" spans="1:5" ht="30.75" thickBot="1" x14ac:dyDescent="0.3">
      <c r="A15" s="34" t="s">
        <v>130</v>
      </c>
      <c r="B15" s="21"/>
      <c r="C15" s="21"/>
      <c r="D15" s="12"/>
      <c r="E15" s="13">
        <f>SUM(E13:E14)</f>
        <v>0</v>
      </c>
    </row>
    <row r="16" spans="1:5" ht="15.75" thickBot="1" x14ac:dyDescent="0.3">
      <c r="A16" s="20"/>
      <c r="B16" s="7"/>
      <c r="C16" s="7"/>
      <c r="D16" s="7"/>
      <c r="E16" s="8"/>
    </row>
    <row r="17" spans="1:5" ht="15.75" thickBot="1" x14ac:dyDescent="0.3">
      <c r="A17" s="29" t="s">
        <v>22</v>
      </c>
      <c r="B17" s="12"/>
      <c r="C17" s="12"/>
      <c r="D17" s="12"/>
      <c r="E17" s="13">
        <f>E10+E15</f>
        <v>0</v>
      </c>
    </row>
  </sheetData>
  <mergeCells count="3">
    <mergeCell ref="A2:E2"/>
    <mergeCell ref="A3:E3"/>
    <mergeCell ref="A12:E12"/>
  </mergeCells>
  <pageMargins left="0.7" right="0.7" top="0.75" bottom="0.75" header="0.3" footer="0.3"/>
  <pageSetup paperSize="9" orientation="portrait" r:id="rId1"/>
  <headerFooter>
    <oddHeader>&amp;C&amp;"-,Félkövér"TEVÉKENYSÉGI SZÜNETBEN TÖRTÉNŐ ÁLTALÁNOS SZERVÍZ
1. sz. melléklet 4. pont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"/>
  <sheetViews>
    <sheetView showWhiteSpace="0" topLeftCell="A76" zoomScaleNormal="100" workbookViewId="0">
      <selection activeCell="D92" sqref="D92"/>
    </sheetView>
  </sheetViews>
  <sheetFormatPr defaultRowHeight="15" x14ac:dyDescent="0.25"/>
  <cols>
    <col min="1" max="1" width="55.140625" bestFit="1" customWidth="1"/>
    <col min="2" max="2" width="10.7109375" bestFit="1" customWidth="1"/>
    <col min="3" max="3" width="7" bestFit="1" customWidth="1"/>
    <col min="4" max="4" width="18" style="26" customWidth="1"/>
  </cols>
  <sheetData>
    <row r="1" spans="1:4" s="72" customFormat="1" ht="30.75" thickBot="1" x14ac:dyDescent="0.3">
      <c r="A1" s="9" t="s">
        <v>0</v>
      </c>
      <c r="B1" s="10" t="s">
        <v>1</v>
      </c>
      <c r="C1" s="10" t="s">
        <v>2</v>
      </c>
      <c r="D1" s="71" t="s">
        <v>4</v>
      </c>
    </row>
    <row r="2" spans="1:4" x14ac:dyDescent="0.25">
      <c r="A2" s="14" t="s">
        <v>26</v>
      </c>
      <c r="B2" s="16">
        <v>1</v>
      </c>
      <c r="C2" s="16" t="s">
        <v>21</v>
      </c>
      <c r="D2" s="22"/>
    </row>
    <row r="3" spans="1:4" x14ac:dyDescent="0.25">
      <c r="A3" s="4" t="s">
        <v>27</v>
      </c>
      <c r="B3" s="1">
        <v>1</v>
      </c>
      <c r="C3" s="1" t="s">
        <v>21</v>
      </c>
      <c r="D3" s="23"/>
    </row>
    <row r="4" spans="1:4" x14ac:dyDescent="0.25">
      <c r="A4" s="4" t="s">
        <v>28</v>
      </c>
      <c r="B4" s="1">
        <v>1</v>
      </c>
      <c r="C4" s="1" t="s">
        <v>21</v>
      </c>
      <c r="D4" s="23"/>
    </row>
    <row r="5" spans="1:4" x14ac:dyDescent="0.25">
      <c r="A5" s="4" t="s">
        <v>29</v>
      </c>
      <c r="B5" s="1">
        <v>1</v>
      </c>
      <c r="C5" s="1" t="s">
        <v>21</v>
      </c>
      <c r="D5" s="23"/>
    </row>
    <row r="6" spans="1:4" x14ac:dyDescent="0.25">
      <c r="A6" s="4" t="s">
        <v>30</v>
      </c>
      <c r="B6" s="1">
        <v>1</v>
      </c>
      <c r="C6" s="1" t="s">
        <v>21</v>
      </c>
      <c r="D6" s="23"/>
    </row>
    <row r="7" spans="1:4" x14ac:dyDescent="0.25">
      <c r="A7" s="4" t="s">
        <v>31</v>
      </c>
      <c r="B7" s="1">
        <v>1</v>
      </c>
      <c r="C7" s="1" t="s">
        <v>21</v>
      </c>
      <c r="D7" s="23"/>
    </row>
    <row r="8" spans="1:4" x14ac:dyDescent="0.25">
      <c r="A8" s="4" t="s">
        <v>32</v>
      </c>
      <c r="B8" s="1">
        <v>1</v>
      </c>
      <c r="C8" s="1" t="s">
        <v>20</v>
      </c>
      <c r="D8" s="23"/>
    </row>
    <row r="9" spans="1:4" x14ac:dyDescent="0.25">
      <c r="A9" s="24" t="s">
        <v>33</v>
      </c>
      <c r="B9" s="1">
        <v>1</v>
      </c>
      <c r="C9" s="1" t="s">
        <v>21</v>
      </c>
      <c r="D9" s="23"/>
    </row>
    <row r="10" spans="1:4" x14ac:dyDescent="0.25">
      <c r="A10" s="24" t="s">
        <v>34</v>
      </c>
      <c r="B10" s="1">
        <v>1</v>
      </c>
      <c r="C10" s="1" t="s">
        <v>21</v>
      </c>
      <c r="D10" s="23"/>
    </row>
    <row r="11" spans="1:4" x14ac:dyDescent="0.25">
      <c r="A11" s="4" t="s">
        <v>35</v>
      </c>
      <c r="B11" s="1">
        <v>1</v>
      </c>
      <c r="C11" s="1" t="s">
        <v>21</v>
      </c>
      <c r="D11" s="23"/>
    </row>
    <row r="12" spans="1:4" x14ac:dyDescent="0.25">
      <c r="A12" s="24" t="s">
        <v>36</v>
      </c>
      <c r="B12" s="1">
        <v>1</v>
      </c>
      <c r="C12" s="1" t="s">
        <v>21</v>
      </c>
      <c r="D12" s="23"/>
    </row>
    <row r="13" spans="1:4" x14ac:dyDescent="0.25">
      <c r="A13" s="24" t="s">
        <v>37</v>
      </c>
      <c r="B13" s="1">
        <v>1</v>
      </c>
      <c r="C13" s="1" t="s">
        <v>21</v>
      </c>
      <c r="D13" s="23"/>
    </row>
    <row r="14" spans="1:4" x14ac:dyDescent="0.25">
      <c r="A14" s="24" t="s">
        <v>38</v>
      </c>
      <c r="B14" s="1">
        <v>1</v>
      </c>
      <c r="C14" s="1" t="s">
        <v>21</v>
      </c>
      <c r="D14" s="23"/>
    </row>
    <row r="15" spans="1:4" x14ac:dyDescent="0.25">
      <c r="A15" s="24" t="s">
        <v>39</v>
      </c>
      <c r="B15" s="1">
        <v>1</v>
      </c>
      <c r="C15" s="1" t="s">
        <v>21</v>
      </c>
      <c r="D15" s="23"/>
    </row>
    <row r="16" spans="1:4" x14ac:dyDescent="0.25">
      <c r="A16" s="4" t="s">
        <v>40</v>
      </c>
      <c r="B16" s="1">
        <v>1</v>
      </c>
      <c r="C16" s="1" t="s">
        <v>21</v>
      </c>
      <c r="D16" s="23"/>
    </row>
    <row r="17" spans="1:4" x14ac:dyDescent="0.25">
      <c r="A17" s="4" t="s">
        <v>41</v>
      </c>
      <c r="B17" s="1">
        <v>1</v>
      </c>
      <c r="C17" s="1" t="s">
        <v>21</v>
      </c>
      <c r="D17" s="23"/>
    </row>
    <row r="18" spans="1:4" x14ac:dyDescent="0.25">
      <c r="A18" s="4" t="s">
        <v>42</v>
      </c>
      <c r="B18" s="1">
        <v>1</v>
      </c>
      <c r="C18" s="1" t="s">
        <v>21</v>
      </c>
      <c r="D18" s="23"/>
    </row>
    <row r="19" spans="1:4" x14ac:dyDescent="0.25">
      <c r="A19" s="4" t="s">
        <v>43</v>
      </c>
      <c r="B19" s="1">
        <v>1</v>
      </c>
      <c r="C19" s="1" t="s">
        <v>21</v>
      </c>
      <c r="D19" s="23"/>
    </row>
    <row r="20" spans="1:4" x14ac:dyDescent="0.25">
      <c r="A20" s="24" t="s">
        <v>44</v>
      </c>
      <c r="B20" s="1">
        <v>1</v>
      </c>
      <c r="C20" s="1" t="s">
        <v>21</v>
      </c>
      <c r="D20" s="23"/>
    </row>
    <row r="21" spans="1:4" x14ac:dyDescent="0.25">
      <c r="A21" s="24" t="s">
        <v>45</v>
      </c>
      <c r="B21" s="1">
        <v>1</v>
      </c>
      <c r="C21" s="1" t="s">
        <v>21</v>
      </c>
      <c r="D21" s="23"/>
    </row>
    <row r="22" spans="1:4" x14ac:dyDescent="0.25">
      <c r="A22" s="4" t="s">
        <v>46</v>
      </c>
      <c r="B22" s="1">
        <v>1</v>
      </c>
      <c r="C22" s="1" t="s">
        <v>21</v>
      </c>
      <c r="D22" s="23"/>
    </row>
    <row r="23" spans="1:4" x14ac:dyDescent="0.25">
      <c r="A23" s="4" t="s">
        <v>47</v>
      </c>
      <c r="B23" s="1">
        <v>1</v>
      </c>
      <c r="C23" s="1" t="s">
        <v>21</v>
      </c>
      <c r="D23" s="23"/>
    </row>
    <row r="24" spans="1:4" x14ac:dyDescent="0.25">
      <c r="A24" s="4" t="s">
        <v>48</v>
      </c>
      <c r="B24" s="1">
        <v>1</v>
      </c>
      <c r="C24" s="1" t="s">
        <v>21</v>
      </c>
      <c r="D24" s="23"/>
    </row>
    <row r="25" spans="1:4" x14ac:dyDescent="0.25">
      <c r="A25" s="4" t="s">
        <v>49</v>
      </c>
      <c r="B25" s="1">
        <v>1</v>
      </c>
      <c r="C25" s="1" t="s">
        <v>21</v>
      </c>
      <c r="D25" s="23"/>
    </row>
    <row r="26" spans="1:4" x14ac:dyDescent="0.25">
      <c r="A26" s="4" t="s">
        <v>50</v>
      </c>
      <c r="B26" s="1">
        <v>1</v>
      </c>
      <c r="C26" s="1" t="s">
        <v>21</v>
      </c>
      <c r="D26" s="23"/>
    </row>
    <row r="27" spans="1:4" x14ac:dyDescent="0.25">
      <c r="A27" s="4" t="s">
        <v>51</v>
      </c>
      <c r="B27" s="1">
        <v>1</v>
      </c>
      <c r="C27" s="1" t="s">
        <v>21</v>
      </c>
      <c r="D27" s="23"/>
    </row>
    <row r="28" spans="1:4" x14ac:dyDescent="0.25">
      <c r="A28" s="4" t="s">
        <v>52</v>
      </c>
      <c r="B28" s="1">
        <v>1</v>
      </c>
      <c r="C28" s="1" t="s">
        <v>21</v>
      </c>
      <c r="D28" s="23"/>
    </row>
    <row r="29" spans="1:4" x14ac:dyDescent="0.25">
      <c r="A29" s="4" t="s">
        <v>53</v>
      </c>
      <c r="B29" s="1">
        <v>1</v>
      </c>
      <c r="C29" s="1" t="s">
        <v>21</v>
      </c>
      <c r="D29" s="23"/>
    </row>
    <row r="30" spans="1:4" x14ac:dyDescent="0.25">
      <c r="A30" s="4" t="s">
        <v>54</v>
      </c>
      <c r="B30" s="1">
        <v>1</v>
      </c>
      <c r="C30" s="1" t="s">
        <v>21</v>
      </c>
      <c r="D30" s="23"/>
    </row>
    <row r="31" spans="1:4" x14ac:dyDescent="0.25">
      <c r="A31" s="4" t="s">
        <v>55</v>
      </c>
      <c r="B31" s="1">
        <v>1</v>
      </c>
      <c r="C31" s="1" t="s">
        <v>21</v>
      </c>
      <c r="D31" s="23"/>
    </row>
    <row r="32" spans="1:4" x14ac:dyDescent="0.25">
      <c r="A32" s="4" t="s">
        <v>56</v>
      </c>
      <c r="B32" s="1">
        <v>1</v>
      </c>
      <c r="C32" s="1" t="s">
        <v>21</v>
      </c>
      <c r="D32" s="23"/>
    </row>
    <row r="33" spans="1:4" x14ac:dyDescent="0.25">
      <c r="A33" s="24" t="s">
        <v>57</v>
      </c>
      <c r="B33" s="1">
        <v>1</v>
      </c>
      <c r="C33" s="1" t="s">
        <v>21</v>
      </c>
      <c r="D33" s="23"/>
    </row>
    <row r="34" spans="1:4" x14ac:dyDescent="0.25">
      <c r="A34" s="24" t="s">
        <v>58</v>
      </c>
      <c r="B34" s="1">
        <v>1</v>
      </c>
      <c r="C34" s="1" t="s">
        <v>21</v>
      </c>
      <c r="D34" s="23"/>
    </row>
    <row r="35" spans="1:4" x14ac:dyDescent="0.25">
      <c r="A35" s="24" t="s">
        <v>59</v>
      </c>
      <c r="B35" s="1">
        <v>1</v>
      </c>
      <c r="C35" s="1" t="s">
        <v>21</v>
      </c>
      <c r="D35" s="23"/>
    </row>
    <row r="36" spans="1:4" x14ac:dyDescent="0.25">
      <c r="A36" s="24" t="s">
        <v>60</v>
      </c>
      <c r="B36" s="1">
        <v>1</v>
      </c>
      <c r="C36" s="1" t="s">
        <v>21</v>
      </c>
      <c r="D36" s="23"/>
    </row>
    <row r="37" spans="1:4" x14ac:dyDescent="0.25">
      <c r="A37" s="24" t="s">
        <v>61</v>
      </c>
      <c r="B37" s="1">
        <v>1</v>
      </c>
      <c r="C37" s="1" t="s">
        <v>21</v>
      </c>
      <c r="D37" s="23"/>
    </row>
    <row r="38" spans="1:4" x14ac:dyDescent="0.25">
      <c r="A38" s="24" t="s">
        <v>62</v>
      </c>
      <c r="B38" s="1">
        <v>1</v>
      </c>
      <c r="C38" s="1" t="s">
        <v>21</v>
      </c>
      <c r="D38" s="23"/>
    </row>
    <row r="39" spans="1:4" x14ac:dyDescent="0.25">
      <c r="A39" s="24" t="s">
        <v>63</v>
      </c>
      <c r="B39" s="1">
        <v>1</v>
      </c>
      <c r="C39" s="1" t="s">
        <v>21</v>
      </c>
      <c r="D39" s="23"/>
    </row>
    <row r="40" spans="1:4" x14ac:dyDescent="0.25">
      <c r="A40" s="24" t="s">
        <v>64</v>
      </c>
      <c r="B40" s="1">
        <v>1</v>
      </c>
      <c r="C40" s="1" t="s">
        <v>21</v>
      </c>
      <c r="D40" s="23"/>
    </row>
    <row r="41" spans="1:4" x14ac:dyDescent="0.25">
      <c r="A41" s="64" t="s">
        <v>149</v>
      </c>
      <c r="B41" s="1">
        <v>1</v>
      </c>
      <c r="C41" s="1" t="s">
        <v>21</v>
      </c>
      <c r="D41" s="23"/>
    </row>
    <row r="42" spans="1:4" x14ac:dyDescent="0.25">
      <c r="A42" s="24" t="s">
        <v>65</v>
      </c>
      <c r="B42" s="1">
        <v>1</v>
      </c>
      <c r="C42" s="1" t="s">
        <v>21</v>
      </c>
      <c r="D42" s="23"/>
    </row>
    <row r="43" spans="1:4" x14ac:dyDescent="0.25">
      <c r="A43" s="24" t="s">
        <v>66</v>
      </c>
      <c r="B43" s="1">
        <v>1</v>
      </c>
      <c r="C43" s="1" t="s">
        <v>21</v>
      </c>
      <c r="D43" s="23"/>
    </row>
    <row r="44" spans="1:4" x14ac:dyDescent="0.25">
      <c r="A44" s="24" t="s">
        <v>67</v>
      </c>
      <c r="B44" s="1">
        <v>1</v>
      </c>
      <c r="C44" s="1" t="s">
        <v>21</v>
      </c>
      <c r="D44" s="23"/>
    </row>
    <row r="45" spans="1:4" x14ac:dyDescent="0.25">
      <c r="A45" s="24" t="s">
        <v>68</v>
      </c>
      <c r="B45" s="1">
        <v>1</v>
      </c>
      <c r="C45" s="1" t="s">
        <v>21</v>
      </c>
      <c r="D45" s="23"/>
    </row>
    <row r="46" spans="1:4" x14ac:dyDescent="0.25">
      <c r="A46" s="24" t="s">
        <v>69</v>
      </c>
      <c r="B46" s="1">
        <v>1</v>
      </c>
      <c r="C46" s="1" t="s">
        <v>21</v>
      </c>
      <c r="D46" s="23"/>
    </row>
    <row r="47" spans="1:4" x14ac:dyDescent="0.25">
      <c r="A47" s="24" t="s">
        <v>70</v>
      </c>
      <c r="B47" s="1">
        <v>1</v>
      </c>
      <c r="C47" s="1" t="s">
        <v>21</v>
      </c>
      <c r="D47" s="23"/>
    </row>
    <row r="48" spans="1:4" x14ac:dyDescent="0.25">
      <c r="A48" s="24" t="s">
        <v>71</v>
      </c>
      <c r="B48" s="1">
        <v>1</v>
      </c>
      <c r="C48" s="1" t="s">
        <v>21</v>
      </c>
      <c r="D48" s="23"/>
    </row>
    <row r="49" spans="1:4" x14ac:dyDescent="0.25">
      <c r="A49" s="4" t="s">
        <v>72</v>
      </c>
      <c r="B49" s="1">
        <v>1</v>
      </c>
      <c r="C49" s="1" t="s">
        <v>20</v>
      </c>
      <c r="D49" s="23"/>
    </row>
    <row r="50" spans="1:4" x14ac:dyDescent="0.25">
      <c r="A50" s="4" t="s">
        <v>73</v>
      </c>
      <c r="B50" s="1">
        <v>1</v>
      </c>
      <c r="C50" s="1" t="s">
        <v>21</v>
      </c>
      <c r="D50" s="23"/>
    </row>
    <row r="51" spans="1:4" x14ac:dyDescent="0.25">
      <c r="A51" s="24" t="s">
        <v>74</v>
      </c>
      <c r="B51" s="1">
        <v>1</v>
      </c>
      <c r="C51" s="1" t="s">
        <v>21</v>
      </c>
      <c r="D51" s="23"/>
    </row>
    <row r="52" spans="1:4" x14ac:dyDescent="0.25">
      <c r="A52" s="24" t="s">
        <v>75</v>
      </c>
      <c r="B52" s="1">
        <v>1</v>
      </c>
      <c r="C52" s="1" t="s">
        <v>21</v>
      </c>
      <c r="D52" s="23"/>
    </row>
    <row r="53" spans="1:4" x14ac:dyDescent="0.25">
      <c r="A53" s="4" t="s">
        <v>76</v>
      </c>
      <c r="B53" s="1">
        <v>1</v>
      </c>
      <c r="C53" s="1" t="s">
        <v>21</v>
      </c>
      <c r="D53" s="23"/>
    </row>
    <row r="54" spans="1:4" x14ac:dyDescent="0.25">
      <c r="A54" s="4" t="s">
        <v>112</v>
      </c>
      <c r="B54" s="1">
        <v>1</v>
      </c>
      <c r="C54" s="1" t="s">
        <v>21</v>
      </c>
      <c r="D54" s="23"/>
    </row>
    <row r="55" spans="1:4" x14ac:dyDescent="0.25">
      <c r="A55" s="4" t="s">
        <v>113</v>
      </c>
      <c r="B55" s="1">
        <v>1</v>
      </c>
      <c r="C55" s="1" t="s">
        <v>21</v>
      </c>
      <c r="D55" s="23"/>
    </row>
    <row r="56" spans="1:4" x14ac:dyDescent="0.25">
      <c r="A56" s="4" t="s">
        <v>77</v>
      </c>
      <c r="B56" s="1">
        <v>1</v>
      </c>
      <c r="C56" s="1" t="s">
        <v>21</v>
      </c>
      <c r="D56" s="23"/>
    </row>
    <row r="57" spans="1:4" x14ac:dyDescent="0.25">
      <c r="A57" s="4" t="s">
        <v>78</v>
      </c>
      <c r="B57" s="1">
        <v>1</v>
      </c>
      <c r="C57" s="1" t="s">
        <v>21</v>
      </c>
      <c r="D57" s="23"/>
    </row>
    <row r="58" spans="1:4" x14ac:dyDescent="0.25">
      <c r="A58" s="4" t="s">
        <v>79</v>
      </c>
      <c r="B58" s="1">
        <v>1</v>
      </c>
      <c r="C58" s="1" t="s">
        <v>21</v>
      </c>
      <c r="D58" s="23"/>
    </row>
    <row r="59" spans="1:4" x14ac:dyDescent="0.25">
      <c r="A59" s="4" t="s">
        <v>80</v>
      </c>
      <c r="B59" s="1">
        <v>1</v>
      </c>
      <c r="C59" s="1" t="s">
        <v>21</v>
      </c>
      <c r="D59" s="23"/>
    </row>
    <row r="60" spans="1:4" x14ac:dyDescent="0.25">
      <c r="A60" s="4" t="s">
        <v>81</v>
      </c>
      <c r="B60" s="1">
        <v>1</v>
      </c>
      <c r="C60" s="1" t="s">
        <v>21</v>
      </c>
      <c r="D60" s="23"/>
    </row>
    <row r="61" spans="1:4" x14ac:dyDescent="0.25">
      <c r="A61" s="4" t="s">
        <v>82</v>
      </c>
      <c r="B61" s="1">
        <v>1</v>
      </c>
      <c r="C61" s="1" t="s">
        <v>21</v>
      </c>
      <c r="D61" s="23"/>
    </row>
    <row r="62" spans="1:4" x14ac:dyDescent="0.25">
      <c r="A62" s="4" t="s">
        <v>83</v>
      </c>
      <c r="B62" s="1">
        <v>1</v>
      </c>
      <c r="C62" s="1" t="s">
        <v>21</v>
      </c>
      <c r="D62" s="23"/>
    </row>
    <row r="63" spans="1:4" x14ac:dyDescent="0.25">
      <c r="A63" s="4" t="s">
        <v>84</v>
      </c>
      <c r="B63" s="1">
        <v>1</v>
      </c>
      <c r="C63" s="1" t="s">
        <v>21</v>
      </c>
      <c r="D63" s="23"/>
    </row>
    <row r="64" spans="1:4" x14ac:dyDescent="0.25">
      <c r="A64" s="4" t="s">
        <v>85</v>
      </c>
      <c r="B64" s="1">
        <v>1</v>
      </c>
      <c r="C64" s="1" t="s">
        <v>21</v>
      </c>
      <c r="D64" s="23"/>
    </row>
    <row r="65" spans="1:4" x14ac:dyDescent="0.25">
      <c r="A65" s="4" t="s">
        <v>86</v>
      </c>
      <c r="B65" s="1">
        <v>1</v>
      </c>
      <c r="C65" s="1" t="s">
        <v>21</v>
      </c>
      <c r="D65" s="23"/>
    </row>
    <row r="66" spans="1:4" x14ac:dyDescent="0.25">
      <c r="A66" s="4" t="s">
        <v>87</v>
      </c>
      <c r="B66" s="1">
        <v>1</v>
      </c>
      <c r="C66" s="1" t="s">
        <v>21</v>
      </c>
      <c r="D66" s="23"/>
    </row>
    <row r="67" spans="1:4" x14ac:dyDescent="0.25">
      <c r="A67" s="4" t="s">
        <v>88</v>
      </c>
      <c r="B67" s="1">
        <v>1</v>
      </c>
      <c r="C67" s="1" t="s">
        <v>21</v>
      </c>
      <c r="D67" s="23"/>
    </row>
    <row r="68" spans="1:4" x14ac:dyDescent="0.25">
      <c r="A68" s="4" t="s">
        <v>89</v>
      </c>
      <c r="B68" s="1">
        <v>1</v>
      </c>
      <c r="C68" s="1" t="s">
        <v>21</v>
      </c>
      <c r="D68" s="23"/>
    </row>
    <row r="69" spans="1:4" x14ac:dyDescent="0.25">
      <c r="A69" s="24" t="s">
        <v>90</v>
      </c>
      <c r="B69" s="1">
        <v>1</v>
      </c>
      <c r="C69" s="1" t="s">
        <v>21</v>
      </c>
      <c r="D69" s="23"/>
    </row>
    <row r="70" spans="1:4" x14ac:dyDescent="0.25">
      <c r="A70" s="4" t="s">
        <v>91</v>
      </c>
      <c r="B70" s="1">
        <v>1</v>
      </c>
      <c r="C70" s="1" t="s">
        <v>21</v>
      </c>
      <c r="D70" s="23"/>
    </row>
    <row r="71" spans="1:4" x14ac:dyDescent="0.25">
      <c r="A71" s="4" t="s">
        <v>92</v>
      </c>
      <c r="B71" s="1">
        <v>1</v>
      </c>
      <c r="C71" s="1" t="s">
        <v>21</v>
      </c>
      <c r="D71" s="23"/>
    </row>
    <row r="72" spans="1:4" x14ac:dyDescent="0.25">
      <c r="A72" s="4" t="s">
        <v>93</v>
      </c>
      <c r="B72" s="1">
        <v>1</v>
      </c>
      <c r="C72" s="1" t="s">
        <v>21</v>
      </c>
      <c r="D72" s="23"/>
    </row>
    <row r="73" spans="1:4" x14ac:dyDescent="0.25">
      <c r="A73" s="4" t="s">
        <v>94</v>
      </c>
      <c r="B73" s="1">
        <v>1</v>
      </c>
      <c r="C73" s="1" t="s">
        <v>21</v>
      </c>
      <c r="D73" s="23"/>
    </row>
    <row r="74" spans="1:4" x14ac:dyDescent="0.25">
      <c r="A74" s="4" t="s">
        <v>95</v>
      </c>
      <c r="B74" s="1">
        <v>1</v>
      </c>
      <c r="C74" s="1" t="s">
        <v>21</v>
      </c>
      <c r="D74" s="23"/>
    </row>
    <row r="75" spans="1:4" x14ac:dyDescent="0.25">
      <c r="A75" s="4" t="s">
        <v>96</v>
      </c>
      <c r="B75" s="1">
        <v>1</v>
      </c>
      <c r="C75" s="1" t="s">
        <v>21</v>
      </c>
      <c r="D75" s="23"/>
    </row>
    <row r="76" spans="1:4" x14ac:dyDescent="0.25">
      <c r="A76" s="24" t="s">
        <v>97</v>
      </c>
      <c r="B76" s="1">
        <v>1</v>
      </c>
      <c r="C76" s="1" t="s">
        <v>21</v>
      </c>
      <c r="D76" s="23"/>
    </row>
    <row r="77" spans="1:4" x14ac:dyDescent="0.25">
      <c r="A77" s="24" t="s">
        <v>98</v>
      </c>
      <c r="B77" s="1">
        <v>1</v>
      </c>
      <c r="C77" s="1" t="s">
        <v>21</v>
      </c>
      <c r="D77" s="23"/>
    </row>
    <row r="78" spans="1:4" x14ac:dyDescent="0.25">
      <c r="A78" s="24" t="s">
        <v>99</v>
      </c>
      <c r="B78" s="1">
        <v>1</v>
      </c>
      <c r="C78" s="1" t="s">
        <v>21</v>
      </c>
      <c r="D78" s="23"/>
    </row>
    <row r="79" spans="1:4" x14ac:dyDescent="0.25">
      <c r="A79" s="4" t="s">
        <v>100</v>
      </c>
      <c r="B79" s="1">
        <v>1</v>
      </c>
      <c r="C79" s="1" t="s">
        <v>21</v>
      </c>
      <c r="D79" s="23"/>
    </row>
    <row r="80" spans="1:4" x14ac:dyDescent="0.25">
      <c r="A80" s="4" t="s">
        <v>5</v>
      </c>
      <c r="B80" s="1">
        <v>1</v>
      </c>
      <c r="C80" s="1" t="s">
        <v>21</v>
      </c>
      <c r="D80" s="23"/>
    </row>
    <row r="81" spans="1:4" x14ac:dyDescent="0.25">
      <c r="A81" s="4" t="s">
        <v>101</v>
      </c>
      <c r="B81" s="1">
        <v>1</v>
      </c>
      <c r="C81" s="1" t="s">
        <v>21</v>
      </c>
      <c r="D81" s="23"/>
    </row>
    <row r="82" spans="1:4" x14ac:dyDescent="0.25">
      <c r="A82" s="4" t="s">
        <v>102</v>
      </c>
      <c r="B82" s="1">
        <v>1</v>
      </c>
      <c r="C82" s="1" t="s">
        <v>103</v>
      </c>
      <c r="D82" s="23"/>
    </row>
    <row r="83" spans="1:4" x14ac:dyDescent="0.25">
      <c r="A83" s="4" t="s">
        <v>104</v>
      </c>
      <c r="B83" s="1">
        <v>1</v>
      </c>
      <c r="C83" s="1" t="s">
        <v>103</v>
      </c>
      <c r="D83" s="23"/>
    </row>
    <row r="84" spans="1:4" x14ac:dyDescent="0.25">
      <c r="A84" s="4" t="s">
        <v>105</v>
      </c>
      <c r="B84" s="1">
        <v>1</v>
      </c>
      <c r="C84" s="1" t="s">
        <v>103</v>
      </c>
      <c r="D84" s="23"/>
    </row>
    <row r="85" spans="1:4" x14ac:dyDescent="0.25">
      <c r="A85" s="4" t="s">
        <v>106</v>
      </c>
      <c r="B85" s="1">
        <v>1</v>
      </c>
      <c r="C85" s="1" t="s">
        <v>103</v>
      </c>
      <c r="D85" s="23"/>
    </row>
    <row r="86" spans="1:4" x14ac:dyDescent="0.25">
      <c r="A86" s="24" t="s">
        <v>107</v>
      </c>
      <c r="B86" s="1">
        <v>1</v>
      </c>
      <c r="C86" s="1" t="s">
        <v>21</v>
      </c>
      <c r="D86" s="23"/>
    </row>
    <row r="87" spans="1:4" x14ac:dyDescent="0.25">
      <c r="A87" s="4" t="s">
        <v>108</v>
      </c>
      <c r="B87" s="1">
        <v>1</v>
      </c>
      <c r="C87" s="1" t="s">
        <v>21</v>
      </c>
      <c r="D87" s="23"/>
    </row>
    <row r="88" spans="1:4" x14ac:dyDescent="0.25">
      <c r="A88" s="24" t="s">
        <v>109</v>
      </c>
      <c r="B88" s="1">
        <v>1</v>
      </c>
      <c r="C88" s="1" t="s">
        <v>21</v>
      </c>
      <c r="D88" s="23"/>
    </row>
    <row r="89" spans="1:4" x14ac:dyDescent="0.25">
      <c r="A89" s="4" t="s">
        <v>110</v>
      </c>
      <c r="B89" s="1">
        <v>1</v>
      </c>
      <c r="C89" s="1" t="s">
        <v>21</v>
      </c>
      <c r="D89" s="23"/>
    </row>
    <row r="90" spans="1:4" ht="15.75" thickBot="1" x14ac:dyDescent="0.3">
      <c r="A90" s="6" t="s">
        <v>111</v>
      </c>
      <c r="B90" s="7">
        <v>1</v>
      </c>
      <c r="C90" s="7" t="s">
        <v>21</v>
      </c>
      <c r="D90" s="25"/>
    </row>
    <row r="91" spans="1:4" ht="15.75" thickBot="1" x14ac:dyDescent="0.3">
      <c r="A91" s="67"/>
      <c r="B91" s="68"/>
      <c r="C91" s="68"/>
      <c r="D91" s="69"/>
    </row>
    <row r="92" spans="1:4" ht="15.75" thickBot="1" x14ac:dyDescent="0.3">
      <c r="A92" s="65" t="s">
        <v>150</v>
      </c>
      <c r="B92" s="66"/>
      <c r="C92" s="66"/>
      <c r="D92" s="70">
        <f>SUM(D2:D90)</f>
        <v>0</v>
      </c>
    </row>
  </sheetData>
  <sortState ref="A2:D90">
    <sortCondition ref="A2:A90"/>
  </sortState>
  <pageMargins left="0.7" right="0.7" top="0.75" bottom="0.75" header="0.3" footer="0.3"/>
  <pageSetup paperSize="9" scale="89" orientation="portrait" r:id="rId1"/>
  <headerFooter>
    <oddHeader>&amp;C&amp;"-,Félkövér"ALKATRÉSZJEGYZÉK
1. sz. melléklet 5. pont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nagyszerviz</vt:lpstr>
      <vt:lpstr>szezonzaro_karbantartas</vt:lpstr>
      <vt:lpstr>szezonkezdesi_karbantartas</vt:lpstr>
      <vt:lpstr>tevekenysegi_szunetben</vt:lpstr>
      <vt:lpstr>alkatreszjegyzek</vt:lpstr>
    </vt:vector>
  </TitlesOfParts>
  <Company>MÁV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Hunya József</dc:creator>
  <cp:lastModifiedBy>Kis Olívia dr. (kisol)</cp:lastModifiedBy>
  <cp:lastPrinted>2018-04-23T07:56:36Z</cp:lastPrinted>
  <dcterms:created xsi:type="dcterms:W3CDTF">2018-04-17T06:47:51Z</dcterms:created>
  <dcterms:modified xsi:type="dcterms:W3CDTF">2021-06-24T10:58:12Z</dcterms:modified>
</cp:coreProperties>
</file>