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5600" windowHeight="7755"/>
  </bookViews>
  <sheets>
    <sheet name="Tetőlemezek " sheetId="5" r:id="rId1"/>
  </sheets>
  <externalReferences>
    <externalReference r:id="rId2"/>
  </externalReferences>
  <definedNames>
    <definedName name="Megys">'[1]mennyiségi egys.'!$A$2:$A$82</definedName>
    <definedName name="_xlnm.Print_Area" localSheetId="0">'Tetőlemezek '!$A$2:$L$16</definedName>
  </definedNames>
  <calcPr calcId="145621"/>
</workbook>
</file>

<file path=xl/calcChain.xml><?xml version="1.0" encoding="utf-8"?>
<calcChain xmlns="http://schemas.openxmlformats.org/spreadsheetml/2006/main">
  <c r="J4" i="5" l="1"/>
  <c r="J5" i="5" l="1"/>
  <c r="J6" i="5"/>
  <c r="K4" i="5" l="1"/>
  <c r="L4" i="5" s="1"/>
</calcChain>
</file>

<file path=xl/sharedStrings.xml><?xml version="1.0" encoding="utf-8"?>
<sst xmlns="http://schemas.openxmlformats.org/spreadsheetml/2006/main" count="35" uniqueCount="27">
  <si>
    <t>ME</t>
  </si>
  <si>
    <t>Igény/1kocsi (ME)</t>
  </si>
  <si>
    <t>db</t>
  </si>
  <si>
    <t>Tekintettel arra, hogy a rendelkezésre bocsátott táblázat tartalmazza az eljárás tárgyának műszaki leírását, annak tartalmán Ajánlattevő nem változtathat.</t>
  </si>
  <si>
    <t>Az értékeket minden esetben 2 tizedesjegyig szükséges megadni.</t>
  </si>
  <si>
    <t>70 készlet értéke (nettó ajánlati összérték, melyet a felolvasólapon szükséges feltüntetni - Ft)</t>
  </si>
  <si>
    <t>Méret</t>
  </si>
  <si>
    <t xml:space="preserve">Megnevezés </t>
  </si>
  <si>
    <t>Bordázott tetőlemez 5 bordával</t>
  </si>
  <si>
    <t>Bordázott tetőlemez 6 bordával</t>
  </si>
  <si>
    <t>Bordázott tetőlemez 3 bordával</t>
  </si>
  <si>
    <t>1,5 mm x 930 mm x 1550 mm</t>
  </si>
  <si>
    <t>1,5 mm x 900 mm x 1550 mm</t>
  </si>
  <si>
    <t>Átvétel módja</t>
  </si>
  <si>
    <t>MSZ EN 10204 szerinti 3.1.</t>
  </si>
  <si>
    <t>1,5 mm x 780 mm x 23250 mm</t>
  </si>
  <si>
    <t>Alakszabvány</t>
  </si>
  <si>
    <t>Anyagminőség</t>
  </si>
  <si>
    <t>EN 10051</t>
  </si>
  <si>
    <t>S235 J2C+N EN 10025-2 szerint</t>
  </si>
  <si>
    <t>*Az utánpótlási határidő nem minősül bírálati szempontnak, de a megadása kötelező!</t>
  </si>
  <si>
    <t>Utánpótlási határidő* (napokban, de legfeljebb 90 nap)</t>
  </si>
  <si>
    <t>Egységár (EUR)</t>
  </si>
  <si>
    <t>Érték (EUR)</t>
  </si>
  <si>
    <t>1 teljes készlet értéke (EUR) (j oszlop értékeinek összege)</t>
  </si>
  <si>
    <t>Ajánlattevő</t>
  </si>
  <si>
    <t>56470/2017/START: IC+ 70 sorozatgyártás projekt-Tetőlemezek beszerzése: árrészletező táblázat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</si>
</sst>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Arial CE"/>
      <charset val="238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18"/>
      <color theme="1"/>
      <name val="Arial"/>
      <family val="2"/>
      <charset val="238"/>
    </font>
    <font>
      <sz val="18"/>
      <color rgb="FFFF0000"/>
      <name val="Calibri"/>
      <family val="2"/>
      <charset val="238"/>
      <scheme val="minor"/>
    </font>
    <font>
      <b/>
      <sz val="18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8" borderId="8" applyNumberFormat="0" applyFont="0" applyAlignment="0" applyProtection="0"/>
    <xf numFmtId="0" fontId="18" fillId="0" borderId="0"/>
    <xf numFmtId="0" fontId="19" fillId="0" borderId="0">
      <alignment vertical="top"/>
    </xf>
    <xf numFmtId="0" fontId="18" fillId="0" borderId="0"/>
    <xf numFmtId="0" fontId="18" fillId="0" borderId="0"/>
    <xf numFmtId="0" fontId="19" fillId="0" borderId="0">
      <alignment vertical="top"/>
    </xf>
    <xf numFmtId="0" fontId="20" fillId="0" borderId="0"/>
    <xf numFmtId="0" fontId="21" fillId="0" borderId="0"/>
    <xf numFmtId="0" fontId="18" fillId="0" borderId="0"/>
  </cellStyleXfs>
  <cellXfs count="29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22" fillId="0" borderId="0" xfId="0" applyFont="1"/>
    <xf numFmtId="0" fontId="0" fillId="0" borderId="12" xfId="0" applyBorder="1" applyAlignment="1"/>
    <xf numFmtId="0" fontId="23" fillId="0" borderId="0" xfId="0" applyFont="1"/>
    <xf numFmtId="0" fontId="24" fillId="33" borderId="10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0" fontId="25" fillId="0" borderId="10" xfId="0" applyFont="1" applyBorder="1"/>
    <xf numFmtId="0" fontId="26" fillId="0" borderId="10" xfId="0" applyFont="1" applyFill="1" applyBorder="1" applyAlignment="1">
      <alignment horizontal="center"/>
    </xf>
    <xf numFmtId="0" fontId="26" fillId="0" borderId="10" xfId="0" applyFont="1" applyFill="1" applyBorder="1" applyAlignment="1"/>
    <xf numFmtId="3" fontId="25" fillId="0" borderId="15" xfId="0" applyNumberFormat="1" applyFont="1" applyBorder="1"/>
    <xf numFmtId="0" fontId="28" fillId="0" borderId="14" xfId="0" applyFont="1" applyBorder="1"/>
    <xf numFmtId="3" fontId="27" fillId="0" borderId="10" xfId="0" applyNumberFormat="1" applyFont="1" applyFill="1" applyBorder="1"/>
    <xf numFmtId="0" fontId="25" fillId="0" borderId="0" xfId="0" applyFont="1"/>
    <xf numFmtId="3" fontId="25" fillId="0" borderId="0" xfId="0" applyNumberFormat="1" applyFont="1"/>
    <xf numFmtId="0" fontId="29" fillId="0" borderId="0" xfId="0" applyFont="1"/>
    <xf numFmtId="0" fontId="26" fillId="0" borderId="0" xfId="0" applyFont="1" applyAlignment="1"/>
    <xf numFmtId="0" fontId="25" fillId="0" borderId="0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25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0" xfId="0" applyFont="1" applyAlignment="1">
      <alignment vertical="center" wrapText="1"/>
    </xf>
    <xf numFmtId="0" fontId="25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left"/>
    </xf>
  </cellXfs>
  <cellStyles count="5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gyzet 2" xfId="43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4"/>
    <cellStyle name="Normál 2 2" xfId="45"/>
    <cellStyle name="Normál 2 2 2" xfId="48"/>
    <cellStyle name="Normál 2 3" xfId="46"/>
    <cellStyle name="Normál 2 4" xfId="47"/>
    <cellStyle name="Normál 3" xfId="42"/>
    <cellStyle name="Normál 3 2" xfId="50"/>
    <cellStyle name="Normál 4" xfId="51"/>
    <cellStyle name="Normal_Sheet1" xfId="49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rvathcsm\AppData\Local\Microsoft\Windows\Temporary%20Internet%20Files\Content.Outlook\R8BTYT0U\Anyagig&#233;ny%20adatlap_IC+%20Nagyfesz&#252;lts&#233;g&#369;%20csatlakoz&#225;s%20Logisztik&#225;n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telkérő"/>
      <sheetName val="felosztás"/>
      <sheetName val="mennyiségi egys."/>
      <sheetName val="Jármű sorozatok"/>
      <sheetName val="TS RAKTÁRAK"/>
    </sheetNames>
    <sheetDataSet>
      <sheetData sheetId="0" refreshError="1"/>
      <sheetData sheetId="1" refreshError="1"/>
      <sheetData sheetId="2">
        <row r="2">
          <cell r="A2" t="str">
            <v>Tonna  [01]</v>
          </cell>
        </row>
        <row r="3">
          <cell r="A3" t="str">
            <v>Kg  [03]</v>
          </cell>
        </row>
        <row r="4">
          <cell r="A4" t="str">
            <v>dkg  [04]</v>
          </cell>
        </row>
        <row r="5">
          <cell r="A5" t="str">
            <v>gr  [05]</v>
          </cell>
        </row>
        <row r="6">
          <cell r="A6" t="str">
            <v>Km  [11]</v>
          </cell>
        </row>
        <row r="7">
          <cell r="A7" t="str">
            <v>100 m  [12]</v>
          </cell>
        </row>
        <row r="8">
          <cell r="A8" t="str">
            <v>m  [13]</v>
          </cell>
        </row>
        <row r="9">
          <cell r="A9" t="str">
            <v>dm  [14]</v>
          </cell>
        </row>
        <row r="10">
          <cell r="A10" t="str">
            <v>cm  [15]</v>
          </cell>
        </row>
        <row r="11">
          <cell r="A11" t="str">
            <v>mm  [16]</v>
          </cell>
        </row>
        <row r="12">
          <cell r="A12" t="str">
            <v>Vágány folyóméter  [17]</v>
          </cell>
        </row>
        <row r="13">
          <cell r="A13" t="str">
            <v>ér km  [18]</v>
          </cell>
        </row>
        <row r="14">
          <cell r="A14" t="str">
            <v>m3  [21]</v>
          </cell>
        </row>
        <row r="15">
          <cell r="A15" t="str">
            <v>dm3  [22]</v>
          </cell>
        </row>
        <row r="16">
          <cell r="A16" t="str">
            <v>cm3  [23]</v>
          </cell>
        </row>
        <row r="17">
          <cell r="A17" t="str">
            <v>hl  [24]</v>
          </cell>
        </row>
        <row r="18">
          <cell r="A18" t="str">
            <v>Liter  [25]</v>
          </cell>
        </row>
        <row r="19">
          <cell r="A19" t="str">
            <v>dl  [26]</v>
          </cell>
        </row>
        <row r="20">
          <cell r="A20" t="str">
            <v>cl  [27]</v>
          </cell>
        </row>
        <row r="21">
          <cell r="A21" t="str">
            <v>ml  [28]</v>
          </cell>
        </row>
        <row r="22">
          <cell r="A22" t="str">
            <v>1000m3  [29]</v>
          </cell>
        </row>
        <row r="23">
          <cell r="A23" t="str">
            <v>m2  [31]</v>
          </cell>
        </row>
        <row r="24">
          <cell r="A24" t="str">
            <v>dm2  [32]</v>
          </cell>
        </row>
        <row r="25">
          <cell r="A25" t="str">
            <v>cm2  [33]</v>
          </cell>
        </row>
        <row r="26">
          <cell r="A26" t="str">
            <v>négyzetláb  [34]</v>
          </cell>
        </row>
        <row r="27">
          <cell r="A27" t="str">
            <v>quadrát ( Bőr )  [35]</v>
          </cell>
        </row>
        <row r="28">
          <cell r="A28" t="str">
            <v>1000 m2  [36]</v>
          </cell>
        </row>
        <row r="29">
          <cell r="A29" t="str">
            <v>1000 db  [41]</v>
          </cell>
        </row>
        <row r="30">
          <cell r="A30" t="str">
            <v>100 db  [42]</v>
          </cell>
        </row>
        <row r="31">
          <cell r="A31" t="str">
            <v>50 db  [43]</v>
          </cell>
        </row>
        <row r="32">
          <cell r="A32" t="str">
            <v>25 db  [44]</v>
          </cell>
        </row>
        <row r="33">
          <cell r="A33" t="str">
            <v>10 db  [45]</v>
          </cell>
        </row>
        <row r="34">
          <cell r="A34" t="str">
            <v>db x  [46]</v>
          </cell>
        </row>
        <row r="35">
          <cell r="A35" t="str">
            <v>Tucat ( 12 )  [47]</v>
          </cell>
        </row>
        <row r="36">
          <cell r="A36" t="str">
            <v>Gross ( 144 db )  [48]</v>
          </cell>
        </row>
        <row r="37">
          <cell r="A37" t="str">
            <v>20 db  [49]</v>
          </cell>
        </row>
        <row r="38">
          <cell r="A38" t="str">
            <v>1000 ív  [51]</v>
          </cell>
        </row>
        <row r="39">
          <cell r="A39" t="str">
            <v>10 ív  [52]</v>
          </cell>
        </row>
        <row r="40">
          <cell r="A40" t="str">
            <v>ív  [53]</v>
          </cell>
        </row>
        <row r="41">
          <cell r="A41" t="str">
            <v>100 lap  [54]</v>
          </cell>
        </row>
        <row r="42">
          <cell r="A42" t="str">
            <v>10 lap  [55]</v>
          </cell>
        </row>
        <row r="43">
          <cell r="A43" t="str">
            <v>Lap  [56]</v>
          </cell>
        </row>
        <row r="44">
          <cell r="A44" t="str">
            <v>Füzet  [57]</v>
          </cell>
        </row>
        <row r="45">
          <cell r="A45" t="str">
            <v>Tekercs  [58]</v>
          </cell>
        </row>
        <row r="46">
          <cell r="A46" t="str">
            <v>Csomag  [61]</v>
          </cell>
        </row>
        <row r="47">
          <cell r="A47" t="str">
            <v>Doboz  [62]</v>
          </cell>
        </row>
        <row r="48">
          <cell r="A48" t="str">
            <v>Flakon  [63]</v>
          </cell>
        </row>
        <row r="49">
          <cell r="A49" t="str">
            <v>Üveg  [64]</v>
          </cell>
        </row>
        <row r="50">
          <cell r="A50" t="str">
            <v>Tasak  [65]</v>
          </cell>
        </row>
        <row r="51">
          <cell r="A51" t="str">
            <v>Garnitúra  [66]</v>
          </cell>
        </row>
        <row r="52">
          <cell r="A52" t="str">
            <v>10 Garnitúra    [67]</v>
          </cell>
        </row>
        <row r="53">
          <cell r="A53" t="str">
            <v>25 Garnitúra  [68]</v>
          </cell>
        </row>
        <row r="54">
          <cell r="A54" t="str">
            <v>50 Garnitúra  [69]</v>
          </cell>
        </row>
        <row r="55">
          <cell r="A55" t="str">
            <v>100 Garnitúra  [70]</v>
          </cell>
        </row>
        <row r="56">
          <cell r="A56" t="str">
            <v>Pár  [71]</v>
          </cell>
        </row>
        <row r="57">
          <cell r="A57" t="str">
            <v>Fiola  [72]</v>
          </cell>
        </row>
        <row r="58">
          <cell r="A58" t="str">
            <v>Tubus  [73]</v>
          </cell>
        </row>
        <row r="59">
          <cell r="A59" t="str">
            <v>Rend  [74]</v>
          </cell>
        </row>
        <row r="60">
          <cell r="A60" t="str">
            <v>Készlet  [75]</v>
          </cell>
        </row>
        <row r="61">
          <cell r="A61" t="str">
            <v>Kilowatt  [76]</v>
          </cell>
        </row>
        <row r="62">
          <cell r="A62" t="str">
            <v>Vágánymező  [77]</v>
          </cell>
        </row>
        <row r="63">
          <cell r="A63" t="str">
            <v>Karát  [78]</v>
          </cell>
        </row>
        <row r="64">
          <cell r="A64" t="str">
            <v>Orsó  [79]</v>
          </cell>
        </row>
        <row r="65">
          <cell r="A65" t="str">
            <v>Gombolyag  [80]</v>
          </cell>
        </row>
        <row r="66">
          <cell r="A66" t="str">
            <v>Koszorú  [81]</v>
          </cell>
        </row>
        <row r="67">
          <cell r="A67" t="str">
            <v>Köteg  [82]</v>
          </cell>
        </row>
        <row r="68">
          <cell r="A68" t="str">
            <v>Kéve  [83]</v>
          </cell>
        </row>
        <row r="69">
          <cell r="A69" t="str">
            <v>Csoport  [84]</v>
          </cell>
        </row>
        <row r="70">
          <cell r="A70" t="str">
            <v>Tömb  [85]</v>
          </cell>
        </row>
        <row r="71">
          <cell r="A71" t="str">
            <v>Adag  [86]</v>
          </cell>
        </row>
        <row r="72">
          <cell r="A72" t="str">
            <v>Tekercs (10 m3)  [87]</v>
          </cell>
        </row>
        <row r="73">
          <cell r="A73" t="str">
            <v>Tekercs (5 m3)  [88]</v>
          </cell>
        </row>
        <row r="74">
          <cell r="A74" t="str">
            <v>Levél  [89]</v>
          </cell>
        </row>
        <row r="75">
          <cell r="A75" t="str">
            <v>1000 KWÓ  [90]</v>
          </cell>
        </row>
        <row r="76">
          <cell r="A76" t="str">
            <v>100 KWÓ  [91]</v>
          </cell>
        </row>
        <row r="77">
          <cell r="A77" t="str">
            <v>Szelence  [92]</v>
          </cell>
        </row>
        <row r="78">
          <cell r="A78" t="str">
            <v>Ampulla  [93]</v>
          </cell>
        </row>
        <row r="79">
          <cell r="A79" t="str">
            <v>Szem  [94]</v>
          </cell>
        </row>
        <row r="80">
          <cell r="A80" t="str">
            <v>Tekercs (20 m3)  [95]</v>
          </cell>
        </row>
        <row r="81">
          <cell r="A81" t="str">
            <v>Tekercs (24 m3)  [96]</v>
          </cell>
        </row>
        <row r="82">
          <cell r="A82" t="str">
            <v>Tábla (Üveg)  [97]</v>
          </cell>
        </row>
      </sheetData>
      <sheetData sheetId="3" refreshError="1"/>
      <sheetData sheetId="4">
        <row r="1">
          <cell r="A1" t="str">
            <v>RAKTÁR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6"/>
  <sheetViews>
    <sheetView tabSelected="1" zoomScale="49" zoomScaleNormal="49" workbookViewId="0">
      <selection activeCell="B23" sqref="B23"/>
    </sheetView>
  </sheetViews>
  <sheetFormatPr defaultRowHeight="15" x14ac:dyDescent="0.25"/>
  <cols>
    <col min="1" max="1" width="58.28515625" style="1" customWidth="1"/>
    <col min="2" max="3" width="52.140625" style="1" customWidth="1"/>
    <col min="4" max="5" width="51.42578125" style="1" customWidth="1"/>
    <col min="6" max="6" width="26.5703125" style="1" customWidth="1"/>
    <col min="7" max="7" width="31.28515625" style="1" customWidth="1"/>
    <col min="8" max="8" width="29.85546875" style="1" customWidth="1"/>
    <col min="9" max="9" width="20.42578125" style="1" customWidth="1"/>
    <col min="10" max="10" width="23.140625" style="1" customWidth="1"/>
    <col min="11" max="11" width="33.28515625" style="1" customWidth="1"/>
    <col min="12" max="12" width="27" style="1" customWidth="1"/>
    <col min="13" max="13" width="11.85546875" style="1" bestFit="1" customWidth="1"/>
    <col min="14" max="16384" width="9.140625" style="1"/>
  </cols>
  <sheetData>
    <row r="2" spans="1:18" s="3" customFormat="1" ht="26.25" x14ac:dyDescent="0.4">
      <c r="A2" s="28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5"/>
      <c r="L2" s="5"/>
    </row>
    <row r="3" spans="1:18" s="2" customFormat="1" ht="90" customHeight="1" thickBot="1" x14ac:dyDescent="0.3">
      <c r="A3" s="6" t="s">
        <v>7</v>
      </c>
      <c r="B3" s="6" t="s">
        <v>6</v>
      </c>
      <c r="C3" s="6" t="s">
        <v>16</v>
      </c>
      <c r="D3" s="6" t="s">
        <v>17</v>
      </c>
      <c r="E3" s="6" t="s">
        <v>13</v>
      </c>
      <c r="F3" s="6" t="s">
        <v>0</v>
      </c>
      <c r="G3" s="6" t="s">
        <v>1</v>
      </c>
      <c r="H3" s="6" t="s">
        <v>21</v>
      </c>
      <c r="I3" s="6" t="s">
        <v>22</v>
      </c>
      <c r="J3" s="6" t="s">
        <v>23</v>
      </c>
      <c r="K3" s="7" t="s">
        <v>24</v>
      </c>
      <c r="L3" s="7" t="s">
        <v>5</v>
      </c>
      <c r="M3" s="4"/>
      <c r="N3" s="4"/>
      <c r="O3" s="4"/>
      <c r="P3" s="4"/>
      <c r="Q3" s="4"/>
      <c r="R3" s="4"/>
    </row>
    <row r="4" spans="1:18" ht="24" thickBot="1" x14ac:dyDescent="0.4">
      <c r="A4" s="8" t="s">
        <v>8</v>
      </c>
      <c r="B4" s="8" t="s">
        <v>15</v>
      </c>
      <c r="C4" s="8" t="s">
        <v>18</v>
      </c>
      <c r="D4" s="8" t="s">
        <v>19</v>
      </c>
      <c r="E4" s="8" t="s">
        <v>14</v>
      </c>
      <c r="F4" s="23" t="s">
        <v>2</v>
      </c>
      <c r="G4" s="24">
        <v>4</v>
      </c>
      <c r="H4" s="9"/>
      <c r="I4" s="10"/>
      <c r="J4" s="13">
        <f t="shared" ref="J4:J6" si="0">G4*I4</f>
        <v>0</v>
      </c>
      <c r="K4" s="11">
        <f>SUM(J4:J6)</f>
        <v>0</v>
      </c>
      <c r="L4" s="12">
        <f>70*K4</f>
        <v>0</v>
      </c>
    </row>
    <row r="5" spans="1:18" ht="23.25" x14ac:dyDescent="0.35">
      <c r="A5" s="8" t="s">
        <v>9</v>
      </c>
      <c r="B5" s="8" t="s">
        <v>11</v>
      </c>
      <c r="C5" s="8" t="s">
        <v>18</v>
      </c>
      <c r="D5" s="8" t="s">
        <v>19</v>
      </c>
      <c r="E5" s="8" t="s">
        <v>14</v>
      </c>
      <c r="F5" s="23" t="s">
        <v>2</v>
      </c>
      <c r="G5" s="24">
        <v>4</v>
      </c>
      <c r="H5" s="9"/>
      <c r="I5" s="10"/>
      <c r="J5" s="13">
        <f t="shared" si="0"/>
        <v>0</v>
      </c>
      <c r="K5" s="14"/>
      <c r="L5" s="14"/>
    </row>
    <row r="6" spans="1:18" ht="23.25" x14ac:dyDescent="0.35">
      <c r="A6" s="8" t="s">
        <v>10</v>
      </c>
      <c r="B6" s="8" t="s">
        <v>12</v>
      </c>
      <c r="C6" s="8" t="s">
        <v>18</v>
      </c>
      <c r="D6" s="8" t="s">
        <v>19</v>
      </c>
      <c r="E6" s="8" t="s">
        <v>14</v>
      </c>
      <c r="F6" s="23" t="s">
        <v>2</v>
      </c>
      <c r="G6" s="24">
        <v>4</v>
      </c>
      <c r="H6" s="9"/>
      <c r="I6" s="10"/>
      <c r="J6" s="13">
        <f t="shared" si="0"/>
        <v>0</v>
      </c>
      <c r="K6" s="14"/>
      <c r="L6" s="14"/>
    </row>
    <row r="7" spans="1:18" ht="23.25" x14ac:dyDescent="0.35">
      <c r="A7" s="27"/>
      <c r="B7" s="27"/>
      <c r="C7" s="27"/>
      <c r="D7" s="27"/>
      <c r="E7" s="27"/>
      <c r="F7" s="27"/>
      <c r="G7" s="27"/>
      <c r="H7" s="27"/>
      <c r="I7" s="27"/>
      <c r="J7" s="15"/>
      <c r="K7" s="14"/>
      <c r="L7" s="14"/>
    </row>
    <row r="8" spans="1:18" ht="23.25" x14ac:dyDescent="0.35">
      <c r="A8" s="16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8" ht="23.25" x14ac:dyDescent="0.35">
      <c r="A9" s="16" t="s">
        <v>3</v>
      </c>
      <c r="B9" s="17"/>
      <c r="C9" s="18"/>
      <c r="D9" s="18"/>
      <c r="E9" s="17"/>
      <c r="F9" s="17"/>
      <c r="G9" s="17"/>
      <c r="H9" s="17"/>
      <c r="I9" s="17"/>
      <c r="J9" s="17"/>
      <c r="K9" s="14"/>
      <c r="L9" s="20"/>
    </row>
    <row r="10" spans="1:18" ht="23.25" x14ac:dyDescent="0.35">
      <c r="A10" s="16"/>
      <c r="B10" s="17"/>
      <c r="C10" s="20"/>
      <c r="D10" s="20"/>
      <c r="E10" s="17"/>
      <c r="F10" s="17"/>
      <c r="G10" s="17"/>
      <c r="H10" s="17"/>
      <c r="I10" s="17"/>
      <c r="J10" s="17"/>
      <c r="K10" s="14"/>
      <c r="L10" s="20"/>
    </row>
    <row r="11" spans="1:18" ht="23.25" x14ac:dyDescent="0.35">
      <c r="A11" s="16" t="s">
        <v>20</v>
      </c>
      <c r="B11" s="17"/>
      <c r="C11" s="20"/>
      <c r="D11" s="20"/>
      <c r="E11" s="17"/>
      <c r="F11" s="17"/>
      <c r="G11" s="17"/>
      <c r="H11" s="17"/>
      <c r="I11" s="17"/>
      <c r="J11" s="17"/>
      <c r="K11" s="19"/>
      <c r="L11" s="20"/>
    </row>
    <row r="12" spans="1:18" ht="23.25" x14ac:dyDescent="0.35">
      <c r="A12" s="16"/>
      <c r="B12" s="17"/>
      <c r="C12" s="20"/>
      <c r="D12" s="20"/>
      <c r="E12" s="17"/>
      <c r="F12" s="17"/>
      <c r="G12" s="17"/>
      <c r="H12" s="17"/>
      <c r="I12" s="17"/>
      <c r="J12" s="17"/>
      <c r="K12" s="19"/>
      <c r="L12" s="20"/>
    </row>
    <row r="13" spans="1:18" ht="23.25" x14ac:dyDescent="0.35">
      <c r="A13" s="21"/>
      <c r="B13" s="17"/>
      <c r="C13" s="17"/>
      <c r="D13" s="17"/>
      <c r="E13" s="25" t="s">
        <v>25</v>
      </c>
      <c r="F13" s="17"/>
      <c r="G13" s="17"/>
      <c r="H13" s="17"/>
      <c r="I13" s="17"/>
      <c r="J13" s="19"/>
      <c r="K13" s="20"/>
      <c r="L13" s="17"/>
    </row>
    <row r="14" spans="1:18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8" ht="54.75" customHeight="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8" ht="23.25" x14ac:dyDescent="0.3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</sheetData>
  <mergeCells count="3">
    <mergeCell ref="A2:J2"/>
    <mergeCell ref="A14:L15"/>
    <mergeCell ref="A7:I7"/>
  </mergeCells>
  <pageMargins left="0.7" right="0.7" top="0.75" bottom="0.75" header="0.3" footer="0.3"/>
  <pageSetup paperSize="9" scale="33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Tetőlemezek </vt:lpstr>
      <vt:lpstr>'Tetőlemezek '!Nyomtatási_terület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Józsa Csaba</dc:creator>
  <cp:lastModifiedBy>Fekete Szabina</cp:lastModifiedBy>
  <cp:lastPrinted>2016-12-05T15:25:04Z</cp:lastPrinted>
  <dcterms:created xsi:type="dcterms:W3CDTF">2015-11-30T13:14:25Z</dcterms:created>
  <dcterms:modified xsi:type="dcterms:W3CDTF">2017-12-14T12:47:57Z</dcterms:modified>
</cp:coreProperties>
</file>