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19440" windowHeight="5955" tabRatio="626" firstSheet="1" activeTab="5"/>
  </bookViews>
  <sheets>
    <sheet name="1. rész Fékhenger" sheetId="16" r:id="rId1"/>
    <sheet name="2. rész Tengelyhajtómű" sheetId="17" r:id="rId2"/>
    <sheet name="3. rész Vezérlés" sheetId="18" r:id="rId3"/>
    <sheet name="4. rész Kardántengely" sheetId="19" r:id="rId4"/>
    <sheet name="5. rész Lengéscsill." sheetId="20" r:id="rId5"/>
    <sheet name="6. rész Légrugó szelep" sheetId="21" r:id="rId6"/>
  </sheets>
  <definedNames>
    <definedName name="_xlnm._FilterDatabase" localSheetId="0" hidden="1">'1. rész Fékhenger'!$A$4:$O$4</definedName>
    <definedName name="_xlnm._FilterDatabase" localSheetId="1" hidden="1">'2. rész Tengelyhajtómű'!$A$4:$O$4</definedName>
    <definedName name="_xlnm._FilterDatabase" localSheetId="2" hidden="1">'3. rész Vezérlés'!$A$4:$O$4</definedName>
    <definedName name="_xlnm._FilterDatabase" localSheetId="3" hidden="1">'4. rész Kardántengely'!$A$4:$O$4</definedName>
    <definedName name="_xlnm._FilterDatabase" localSheetId="4" hidden="1">'5. rész Lengéscsill.'!$A$4:$O$4</definedName>
    <definedName name="_xlnm._FilterDatabase" localSheetId="5" hidden="1">'6. rész Légrugó szelep'!$A$4:$O$4</definedName>
    <definedName name="_xlnm.Print_Titles" localSheetId="0">'1. rész Fékhenger'!$4:$4</definedName>
    <definedName name="_xlnm.Print_Titles" localSheetId="1">'2. rész Tengelyhajtómű'!$4:$4</definedName>
    <definedName name="_xlnm.Print_Titles" localSheetId="2">'3. rész Vezérlés'!$4:$4</definedName>
    <definedName name="_xlnm.Print_Titles" localSheetId="3">'4. rész Kardántengely'!$4:$4</definedName>
    <definedName name="_xlnm.Print_Titles" localSheetId="4">'5. rész Lengéscsill.'!$4:$4</definedName>
    <definedName name="_xlnm.Print_Titles" localSheetId="5">'6. rész Légrugó szelep'!$4:$4</definedName>
    <definedName name="_xlnm.Print_Area" localSheetId="0">'1. rész Fékhenger'!$A$1:$P$34</definedName>
    <definedName name="_xlnm.Print_Area" localSheetId="1">'2. rész Tengelyhajtómű'!$A$1:$P$61</definedName>
    <definedName name="_xlnm.Print_Area" localSheetId="2">'3. rész Vezérlés'!$A$1:$P$20</definedName>
    <definedName name="_xlnm.Print_Area" localSheetId="3">'4. rész Kardántengely'!$A$1:$P$49</definedName>
    <definedName name="_xlnm.Print_Area" localSheetId="4">'5. rész Lengéscsill.'!$A$1:$P$47</definedName>
    <definedName name="_xlnm.Print_Area" localSheetId="5">'6. rész Légrugó szelep'!$A$1:$P$20</definedName>
  </definedNames>
  <calcPr calcId="145621"/>
</workbook>
</file>

<file path=xl/calcChain.xml><?xml version="1.0" encoding="utf-8"?>
<calcChain xmlns="http://schemas.openxmlformats.org/spreadsheetml/2006/main">
  <c r="O6" i="21" l="1"/>
  <c r="O5" i="21"/>
  <c r="O33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5" i="20"/>
  <c r="O35" i="19"/>
  <c r="O32" i="19"/>
  <c r="O33" i="19"/>
  <c r="O34" i="19"/>
  <c r="O31" i="19"/>
  <c r="O20" i="19"/>
  <c r="O17" i="19"/>
  <c r="O18" i="19"/>
  <c r="O19" i="19"/>
  <c r="O16" i="19"/>
  <c r="O5" i="19"/>
  <c r="O6" i="18"/>
  <c r="O5" i="18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32" i="17"/>
  <c r="O22" i="17"/>
  <c r="O14" i="17"/>
  <c r="O15" i="17"/>
  <c r="O16" i="17"/>
  <c r="O17" i="17"/>
  <c r="O18" i="17"/>
  <c r="O19" i="17"/>
  <c r="O20" i="17"/>
  <c r="O21" i="17"/>
  <c r="O13" i="17"/>
  <c r="O5" i="17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5" i="16"/>
  <c r="O20" i="16" s="1"/>
  <c r="O47" i="17" l="1"/>
</calcChain>
</file>

<file path=xl/sharedStrings.xml><?xml version="1.0" encoding="utf-8"?>
<sst xmlns="http://schemas.openxmlformats.org/spreadsheetml/2006/main" count="536" uniqueCount="169">
  <si>
    <t>ME</t>
  </si>
  <si>
    <t>S.szám</t>
  </si>
  <si>
    <t>Tételszám</t>
  </si>
  <si>
    <t>Egységár</t>
  </si>
  <si>
    <t xml:space="preserve">Részajánlat neve </t>
  </si>
  <si>
    <t>Megnevezés 2</t>
  </si>
  <si>
    <t>Megnevezés 1</t>
  </si>
  <si>
    <t>Rajzszám</t>
  </si>
  <si>
    <t>Érték</t>
  </si>
  <si>
    <t/>
  </si>
  <si>
    <t>db</t>
  </si>
  <si>
    <t>840-134J</t>
  </si>
  <si>
    <t>840-195J</t>
  </si>
  <si>
    <t>840-196J</t>
  </si>
  <si>
    <t>840-363J</t>
  </si>
  <si>
    <t>840-590J</t>
  </si>
  <si>
    <t>840-591J</t>
  </si>
  <si>
    <t>840-644J</t>
  </si>
  <si>
    <t>840-700J</t>
  </si>
  <si>
    <t>840-701J</t>
  </si>
  <si>
    <t>840-702J</t>
  </si>
  <si>
    <t>840-703J</t>
  </si>
  <si>
    <t>840-706</t>
  </si>
  <si>
    <t>200282E-02-4.1PF28-90-90</t>
  </si>
  <si>
    <t>003343-101</t>
  </si>
  <si>
    <t>SIEMENS DESIRO A 16-255</t>
  </si>
  <si>
    <t>5080.074.008</t>
  </si>
  <si>
    <t>SIEMENS DESIRO WD 16-255</t>
  </si>
  <si>
    <t>5080.076.020</t>
  </si>
  <si>
    <t>DESIRO SEBESSÉGMÉRŐHŐZ</t>
  </si>
  <si>
    <t>3DF17/1S1A2</t>
  </si>
  <si>
    <t>6342 LZ=730MM</t>
  </si>
  <si>
    <t>06885502720030001</t>
  </si>
  <si>
    <t>6342 LZ=1250MM</t>
  </si>
  <si>
    <t>06885502720030002</t>
  </si>
  <si>
    <t>200184E-04-4. 1-270°</t>
  </si>
  <si>
    <t>003341-101</t>
  </si>
  <si>
    <t>DESIRO FÜGGŐ. SZEKUNDER</t>
  </si>
  <si>
    <t>40-1300-000-261</t>
  </si>
  <si>
    <t>DESIRO vízszint.szekund.</t>
  </si>
  <si>
    <t>40-1300-000-260</t>
  </si>
  <si>
    <t>DESIRO függő. szekunder</t>
  </si>
  <si>
    <t>40-1300-000-262</t>
  </si>
  <si>
    <t>DESIRO kígyózásgátló</t>
  </si>
  <si>
    <t>40-1300-000-263</t>
  </si>
  <si>
    <t>LÉGRUGÓSZELEP</t>
  </si>
  <si>
    <t>KNORR</t>
  </si>
  <si>
    <t>A2V00112509079</t>
  </si>
  <si>
    <t>GWB(ZF:0501211321)</t>
  </si>
  <si>
    <t>40-1300-020-130</t>
  </si>
  <si>
    <t>40-1300-020-132</t>
  </si>
  <si>
    <t>40-1300-020-133</t>
  </si>
  <si>
    <t>164.002.002.0</t>
  </si>
  <si>
    <t>Katalógus szám</t>
  </si>
  <si>
    <t>Javítási nem</t>
  </si>
  <si>
    <t>Javítási tétel</t>
  </si>
  <si>
    <t>Átvételi mód</t>
  </si>
  <si>
    <t>Fékhenger</t>
  </si>
  <si>
    <t>Alapjavítás</t>
  </si>
  <si>
    <t>Szétszerelés, tisztítás, alkatrészek minősítése, kopóelemek, műanyagok, gumik, porvédők, tömítőelemek, csapágyak, csavarok, csavaranyák, alátétek, biztosítóelemek cseréje, összeszerelés, működés és tömörségi próba.</t>
  </si>
  <si>
    <t>MSZ EN 10204 3.2</t>
  </si>
  <si>
    <t>Opció1</t>
  </si>
  <si>
    <t>Orsóegység csere (44 tsz.)</t>
  </si>
  <si>
    <t>Opció2</t>
  </si>
  <si>
    <t>Anyaegység csere (1 tsz.)</t>
  </si>
  <si>
    <t>Opció3</t>
  </si>
  <si>
    <t>Fékhengerház csere (34 tsz.)</t>
  </si>
  <si>
    <t>Opció4</t>
  </si>
  <si>
    <t>Rugó csere (16,19,37,52,162,167 tsz.)</t>
  </si>
  <si>
    <t>840-643J</t>
  </si>
  <si>
    <t>200184E-04-4. 1-90°</t>
  </si>
  <si>
    <t>003342-101</t>
  </si>
  <si>
    <t>Orsóegység csere (1 tsz.)</t>
  </si>
  <si>
    <t>Anyaegység csere (12 tsz.)</t>
  </si>
  <si>
    <t>Rugó csere (16,37,52,52,203,481 tsz.)</t>
  </si>
  <si>
    <t>Tengely-
hajtómű</t>
  </si>
  <si>
    <t>szétszerelés, hibafelvétel</t>
  </si>
  <si>
    <t>MSZ EN 10204 3.1</t>
  </si>
  <si>
    <t>tisztítás</t>
  </si>
  <si>
    <t>tömítések cseréje</t>
  </si>
  <si>
    <t>kopó alkatrészek cseréje</t>
  </si>
  <si>
    <t>csapágyak cseréje</t>
  </si>
  <si>
    <t>összeszerelés, beállítás</t>
  </si>
  <si>
    <t>próbapadi járatás</t>
  </si>
  <si>
    <t>festés</t>
  </si>
  <si>
    <t>hajtómű ház</t>
  </si>
  <si>
    <t>fedél 5080 323 159</t>
  </si>
  <si>
    <t>fedél 5080 301 300</t>
  </si>
  <si>
    <t>tányérkerék</t>
  </si>
  <si>
    <t>Opció5</t>
  </si>
  <si>
    <t>kúpkerék hajtás ház</t>
  </si>
  <si>
    <t>Opció6</t>
  </si>
  <si>
    <t>kúpkerék</t>
  </si>
  <si>
    <t>Opció7</t>
  </si>
  <si>
    <t>kardán perem</t>
  </si>
  <si>
    <t>Opció8</t>
  </si>
  <si>
    <t>fedél 5080 323 329</t>
  </si>
  <si>
    <t>Szétszerelési díj (javítás nélkül)</t>
  </si>
  <si>
    <t>kapcsoló kerék és hüvely csere</t>
  </si>
  <si>
    <t>kapcsoló munkahenger csere</t>
  </si>
  <si>
    <t>Opció 1</t>
  </si>
  <si>
    <t>Opció 2</t>
  </si>
  <si>
    <t>Opció 3</t>
  </si>
  <si>
    <t>Opció 4</t>
  </si>
  <si>
    <t>Opció 5</t>
  </si>
  <si>
    <t>fogaskerék hajtómű ház</t>
  </si>
  <si>
    <t>Opció 6</t>
  </si>
  <si>
    <t>átjhajtó fogaskerék</t>
  </si>
  <si>
    <t>Opció 7</t>
  </si>
  <si>
    <t>Opció 8</t>
  </si>
  <si>
    <t>Opció 9</t>
  </si>
  <si>
    <t>Opció 10</t>
  </si>
  <si>
    <t>Opció 11</t>
  </si>
  <si>
    <t>közlőkerék tengely</t>
  </si>
  <si>
    <t>Opció 12</t>
  </si>
  <si>
    <t>meghajtó kerék</t>
  </si>
  <si>
    <t>Opció 13</t>
  </si>
  <si>
    <t>irányváltó komplett</t>
  </si>
  <si>
    <t>Opció 14</t>
  </si>
  <si>
    <t>fogaskerék</t>
  </si>
  <si>
    <t>Vezérlés</t>
  </si>
  <si>
    <t>MSZ EN 10204 2.2 (*)</t>
  </si>
  <si>
    <t>Kardán-
tengely</t>
  </si>
  <si>
    <t>Tisztítás</t>
  </si>
  <si>
    <t>Állapotfelmérés</t>
  </si>
  <si>
    <t>Szétszerelés</t>
  </si>
  <si>
    <t>Új kardánkeresztek (2db) beszerelése</t>
  </si>
  <si>
    <t>Csatlakozó peremek (2db) felújítása</t>
  </si>
  <si>
    <t>Összeszerelés</t>
  </si>
  <si>
    <t>Egyengetés</t>
  </si>
  <si>
    <t>Kenőhelyek zsírral feltöltése</t>
  </si>
  <si>
    <t>Dinamikus kiegyensúlyozás</t>
  </si>
  <si>
    <t>Festés, feliratozás</t>
  </si>
  <si>
    <t>Csatlakozó peremek konzerválása</t>
  </si>
  <si>
    <t>Kpl. Csúszórész csere</t>
  </si>
  <si>
    <t>Peremes villa csere (1db)</t>
  </si>
  <si>
    <t>Hegeszthető villa csere (1db)</t>
  </si>
  <si>
    <t>Csőcsere</t>
  </si>
  <si>
    <t>Lengés-
csillapító</t>
  </si>
  <si>
    <t>Tengely csere</t>
  </si>
  <si>
    <t>MSZ EN 10204 2.2</t>
  </si>
  <si>
    <t>Dugattyú (szeleppel) csere</t>
  </si>
  <si>
    <t>Hengercső csere</t>
  </si>
  <si>
    <t>Alsó szeleptest csere</t>
  </si>
  <si>
    <t>Belső köppeny csere</t>
  </si>
  <si>
    <t>Szilentblokk csere</t>
  </si>
  <si>
    <t>Légrugó-
szelep</t>
  </si>
  <si>
    <t>(*) MSZ EN 10204 2.2 típusú minőségazonossági bizonyítvány, vagy azzal egyenértékű MSZ EN ISO/IEC 17050-1 szerinti megfelelőségi nyilatkozat.</t>
  </si>
  <si>
    <t>Tájékoztató mennyiség</t>
  </si>
  <si>
    <t>FÉKHENGER RUGÓERŐTÁROLÓS
SAB WABCO/FAIVELEY</t>
  </si>
  <si>
    <t>TENGELYHAJTÓMŰ
ZF</t>
  </si>
  <si>
    <t>TENGELYHAJTÓMŰ
 ZF</t>
  </si>
  <si>
    <t>FORDULATSZÁM JELADÓ
DEUTA</t>
  </si>
  <si>
    <t>LENGÉSCSILLAP Sachs-BOGE
SACHS</t>
  </si>
  <si>
    <t>LENGÉSCSILLAPÍTÓ
SACHS</t>
  </si>
  <si>
    <t>KARDÁNTENGELY FORGÓVÁZBA
GWB</t>
  </si>
  <si>
    <t>KARDÁNYTENGELY BEHAJTÓ
GWB</t>
  </si>
  <si>
    <t>FÉKHENGER NEM RUGÓERŐTÁR
FAIVELEY</t>
  </si>
  <si>
    <t>Tekintettel arra, hogy a rendelkezésre bocsátott táblázat az eljárás tárgyának műszaki leírására vonatkozó információkat tartalmaz, annak tartalmán Ajánlattevő nem változtathat.</t>
  </si>
  <si>
    <t>A képletek, függvények változtatása nélkül, minden értéket két tizedes jegyig szükséges számolni.</t>
  </si>
  <si>
    <t>A felolvasólapon a nettó ajánlati összértéket kell feltüntetni.</t>
  </si>
  <si>
    <t>Ajánlattevő valamennyi sárgával jelölt mezőt köteles kitölteni.</t>
  </si>
  <si>
    <t>A teljesítési határidőt a szerződéstervezetben foglaltakra figyelemmel szükséges megadni azzal, hogy a megadott teljesítési határidő nem értékelési szempont.</t>
  </si>
  <si>
    <t>Kelt:</t>
  </si>
  <si>
    <t>………………………………………………..</t>
  </si>
  <si>
    <t>Ajánlattevő cégszerű aláírás</t>
  </si>
  <si>
    <t>Javítási határidő</t>
  </si>
  <si>
    <t>Nettó ajánlati összérték:</t>
  </si>
  <si>
    <t>Desiro forgóváz alkatrészek javítása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</si>
</sst>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H-&quot;0000"/>
    <numFmt numFmtId="165" formatCode="_-* #,##0\ [$Ft-40E]_-;\-* #,##0\ [$Ft-40E]_-;_-* &quot;-&quot;??\ [$Ft-40E]_-;_-@_-"/>
    <numFmt numFmtId="166" formatCode="_-* #,##0.00\ [$Ft-40E]_-;\-* #,##0.00\ [$Ft-40E]_-;_-* &quot;-&quot;??\ [$Ft-40E]_-;_-@_-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rgb="FF000000"/>
      <name val="ARIAL"/>
      <family val="16"/>
      <charset val="1"/>
    </font>
    <font>
      <sz val="10"/>
      <color rgb="FF000000"/>
      <name val="ARIAL"/>
      <family val="16"/>
      <charset val="1"/>
    </font>
    <font>
      <b/>
      <sz val="10"/>
      <color theme="1"/>
      <name val="Verdana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9" fillId="0" borderId="0">
      <alignment vertical="top"/>
    </xf>
    <xf numFmtId="0" fontId="10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2" fillId="0" borderId="0">
      <alignment vertical="top"/>
    </xf>
  </cellStyleXfs>
  <cellXfs count="132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top"/>
    </xf>
    <xf numFmtId="3" fontId="4" fillId="0" borderId="0" xfId="0" applyNumberFormat="1" applyFont="1" applyAlignment="1"/>
    <xf numFmtId="165" fontId="7" fillId="0" borderId="0" xfId="0" applyNumberFormat="1" applyFont="1" applyAlignment="1"/>
    <xf numFmtId="165" fontId="4" fillId="0" borderId="0" xfId="0" applyNumberFormat="1" applyFont="1" applyAlignment="1"/>
    <xf numFmtId="165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9" applyFont="1" applyFill="1" applyBorder="1" applyAlignment="1"/>
    <xf numFmtId="0" fontId="2" fillId="0" borderId="4" xfId="0" applyFont="1" applyFill="1" applyBorder="1" applyAlignment="1">
      <alignment horizontal="center" vertical="center" wrapText="1"/>
    </xf>
    <xf numFmtId="0" fontId="13" fillId="0" borderId="4" xfId="2" applyFont="1" applyBorder="1" applyAlignment="1">
      <alignment horizontal="left" vertical="top"/>
    </xf>
    <xf numFmtId="0" fontId="11" fillId="0" borderId="1" xfId="0" applyFont="1" applyFill="1" applyBorder="1"/>
    <xf numFmtId="0" fontId="11" fillId="0" borderId="4" xfId="0" applyFont="1" applyFill="1" applyBorder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top"/>
    </xf>
    <xf numFmtId="0" fontId="2" fillId="0" borderId="1" xfId="9" applyFont="1" applyFill="1" applyBorder="1" applyAlignment="1">
      <alignment horizontal="center" vertical="top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3" fillId="0" borderId="1" xfId="2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2" fillId="0" borderId="0" xfId="0" applyNumberFormat="1" applyFont="1" applyAlignment="1"/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4" fillId="3" borderId="1" xfId="2" applyNumberFormat="1" applyFont="1" applyFill="1" applyBorder="1" applyAlignment="1">
      <alignment horizontal="center" vertical="top"/>
    </xf>
    <xf numFmtId="165" fontId="14" fillId="3" borderId="3" xfId="2" applyNumberFormat="1" applyFont="1" applyFill="1" applyBorder="1" applyAlignment="1">
      <alignment horizontal="center" vertical="top"/>
    </xf>
    <xf numFmtId="165" fontId="0" fillId="3" borderId="7" xfId="0" applyNumberFormat="1" applyFill="1" applyBorder="1"/>
    <xf numFmtId="0" fontId="2" fillId="3" borderId="1" xfId="0" applyFont="1" applyFill="1" applyBorder="1" applyAlignment="1">
      <alignment horizontal="center" vertical="top" wrapText="1"/>
    </xf>
    <xf numFmtId="165" fontId="0" fillId="3" borderId="7" xfId="0" applyNumberFormat="1" applyFill="1" applyBorder="1" applyAlignment="1"/>
    <xf numFmtId="166" fontId="14" fillId="3" borderId="1" xfId="2" applyNumberFormat="1" applyFont="1" applyFill="1" applyBorder="1" applyAlignment="1">
      <alignment horizontal="center" vertical="top"/>
    </xf>
    <xf numFmtId="166" fontId="0" fillId="3" borderId="7" xfId="0" applyNumberFormat="1" applyFill="1" applyBorder="1"/>
    <xf numFmtId="0" fontId="0" fillId="3" borderId="3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13" fillId="0" borderId="3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3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0" fillId="0" borderId="4" xfId="0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165" fontId="14" fillId="3" borderId="3" xfId="2" applyNumberFormat="1" applyFont="1" applyFill="1" applyBorder="1" applyAlignment="1">
      <alignment horizontal="center" vertical="top"/>
    </xf>
    <xf numFmtId="165" fontId="14" fillId="3" borderId="2" xfId="2" applyNumberFormat="1" applyFont="1" applyFill="1" applyBorder="1" applyAlignment="1">
      <alignment horizontal="center" vertical="top"/>
    </xf>
    <xf numFmtId="165" fontId="14" fillId="3" borderId="4" xfId="2" applyNumberFormat="1" applyFont="1" applyFill="1" applyBorder="1" applyAlignment="1">
      <alignment horizontal="center" vertical="top"/>
    </xf>
    <xf numFmtId="0" fontId="13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top"/>
    </xf>
    <xf numFmtId="0" fontId="13" fillId="0" borderId="2" xfId="2" applyFont="1" applyBorder="1" applyAlignment="1">
      <alignment horizontal="center" vertical="top"/>
    </xf>
    <xf numFmtId="0" fontId="13" fillId="0" borderId="4" xfId="2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Border="1" applyAlignment="1"/>
    <xf numFmtId="166" fontId="0" fillId="3" borderId="3" xfId="0" applyNumberFormat="1" applyFill="1" applyBorder="1" applyAlignment="1">
      <alignment horizontal="center" vertical="top" wrapText="1"/>
    </xf>
    <xf numFmtId="166" fontId="0" fillId="3" borderId="2" xfId="0" applyNumberFormat="1" applyFill="1" applyBorder="1" applyAlignment="1">
      <alignment horizontal="center" vertical="top" wrapText="1"/>
    </xf>
    <xf numFmtId="166" fontId="0" fillId="3" borderId="4" xfId="0" applyNumberFormat="1" applyFill="1" applyBorder="1" applyAlignment="1">
      <alignment horizontal="center" vertical="top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/>
    </xf>
    <xf numFmtId="0" fontId="13" fillId="0" borderId="3" xfId="2" applyFont="1" applyBorder="1" applyAlignment="1">
      <alignment vertical="center" wrapText="1"/>
    </xf>
    <xf numFmtId="0" fontId="13" fillId="0" borderId="2" xfId="2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0" fontId="13" fillId="0" borderId="3" xfId="2" applyFont="1" applyBorder="1" applyAlignment="1">
      <alignment vertical="center"/>
    </xf>
    <xf numFmtId="0" fontId="13" fillId="0" borderId="1" xfId="2" applyFont="1" applyBorder="1" applyAlignment="1">
      <alignment horizontal="center" vertical="top"/>
    </xf>
    <xf numFmtId="0" fontId="2" fillId="0" borderId="3" xfId="9" applyFont="1" applyFill="1" applyBorder="1" applyAlignment="1">
      <alignment horizontal="center" vertical="top"/>
    </xf>
    <xf numFmtId="0" fontId="2" fillId="0" borderId="2" xfId="9" applyFont="1" applyFill="1" applyBorder="1" applyAlignment="1">
      <alignment horizontal="center" vertical="top"/>
    </xf>
    <xf numFmtId="0" fontId="2" fillId="0" borderId="4" xfId="9" applyFont="1" applyFill="1" applyBorder="1" applyAlignment="1">
      <alignment horizontal="center" vertical="top"/>
    </xf>
    <xf numFmtId="0" fontId="2" fillId="0" borderId="1" xfId="9" applyFont="1" applyFill="1" applyBorder="1" applyAlignment="1">
      <alignment horizontal="center" vertical="top"/>
    </xf>
    <xf numFmtId="0" fontId="2" fillId="3" borderId="3" xfId="9" applyFont="1" applyFill="1" applyBorder="1" applyAlignment="1">
      <alignment horizontal="center" vertical="top"/>
    </xf>
    <xf numFmtId="0" fontId="2" fillId="3" borderId="2" xfId="9" applyFont="1" applyFill="1" applyBorder="1" applyAlignment="1">
      <alignment horizontal="center" vertical="top"/>
    </xf>
    <xf numFmtId="0" fontId="2" fillId="3" borderId="4" xfId="9" applyFont="1" applyFill="1" applyBorder="1" applyAlignment="1">
      <alignment horizontal="center" vertical="top"/>
    </xf>
    <xf numFmtId="0" fontId="13" fillId="3" borderId="3" xfId="2" applyFont="1" applyFill="1" applyBorder="1" applyAlignment="1">
      <alignment horizontal="center" vertical="top"/>
    </xf>
    <xf numFmtId="0" fontId="13" fillId="3" borderId="2" xfId="2" applyFont="1" applyFill="1" applyBorder="1" applyAlignment="1">
      <alignment horizontal="center" vertical="top"/>
    </xf>
    <xf numFmtId="0" fontId="13" fillId="3" borderId="4" xfId="2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vertical="center"/>
    </xf>
    <xf numFmtId="0" fontId="13" fillId="0" borderId="4" xfId="2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</cellXfs>
  <cellStyles count="14">
    <cellStyle name="Normál" xfId="0" builtinId="0"/>
    <cellStyle name="Normál 2" xfId="2"/>
    <cellStyle name="Normál 2 2" xfId="3"/>
    <cellStyle name="Normál 2 3" xfId="4"/>
    <cellStyle name="Normál 2 4" xfId="5"/>
    <cellStyle name="Normál 2 5" xfId="13"/>
    <cellStyle name="Normál 3" xfId="6"/>
    <cellStyle name="Normál 3 2" xfId="7"/>
    <cellStyle name="Normál 3 3" xfId="8"/>
    <cellStyle name="Normál 4" xfId="9"/>
    <cellStyle name="Normál 5" xfId="10"/>
    <cellStyle name="Normál 6" xfId="11"/>
    <cellStyle name="Normál 7" xfId="1"/>
    <cellStyle name="Normál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2</xdr:col>
      <xdr:colOff>473653</xdr:colOff>
      <xdr:row>2</xdr:row>
      <xdr:rowOff>38100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8327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2</xdr:col>
      <xdr:colOff>473653</xdr:colOff>
      <xdr:row>2</xdr:row>
      <xdr:rowOff>38100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8327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2</xdr:col>
      <xdr:colOff>473653</xdr:colOff>
      <xdr:row>2</xdr:row>
      <xdr:rowOff>38100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8327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2</xdr:col>
      <xdr:colOff>473653</xdr:colOff>
      <xdr:row>2</xdr:row>
      <xdr:rowOff>38100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8327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2</xdr:col>
      <xdr:colOff>473653</xdr:colOff>
      <xdr:row>2</xdr:row>
      <xdr:rowOff>38100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8327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2</xdr:col>
      <xdr:colOff>473653</xdr:colOff>
      <xdr:row>2</xdr:row>
      <xdr:rowOff>38100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8327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view="pageBreakPreview" zoomScale="60" zoomScaleNormal="80" workbookViewId="0">
      <pane ySplit="4" topLeftCell="A5" activePane="bottomLeft" state="frozen"/>
      <selection pane="bottomLeft" activeCell="F5" sqref="F5:F9"/>
    </sheetView>
  </sheetViews>
  <sheetFormatPr defaultRowHeight="12.75" x14ac:dyDescent="0.2"/>
  <cols>
    <col min="1" max="1" width="5.140625" style="3" customWidth="1"/>
    <col min="2" max="2" width="9.42578125" style="3" customWidth="1"/>
    <col min="3" max="3" width="11.28515625" style="14" customWidth="1"/>
    <col min="4" max="4" width="33.28515625" style="5" customWidth="1"/>
    <col min="5" max="5" width="26" style="5" customWidth="1"/>
    <col min="6" max="6" width="18.85546875" style="5" bestFit="1" customWidth="1"/>
    <col min="7" max="7" width="15.28515625" style="5" bestFit="1" customWidth="1"/>
    <col min="8" max="8" width="18.28515625" style="5" bestFit="1" customWidth="1"/>
    <col min="9" max="9" width="44.7109375" style="5" customWidth="1"/>
    <col min="10" max="11" width="18.7109375" style="4" customWidth="1"/>
    <col min="12" max="12" width="15.7109375" style="8" bestFit="1" customWidth="1"/>
    <col min="13" max="13" width="14.42578125" style="18" customWidth="1"/>
    <col min="14" max="15" width="15" style="20" bestFit="1" customWidth="1"/>
    <col min="16" max="16384" width="9.140625" style="5"/>
  </cols>
  <sheetData>
    <row r="1" spans="1:15" x14ac:dyDescent="0.2">
      <c r="F1" s="11"/>
      <c r="G1" s="11"/>
      <c r="H1" s="11"/>
    </row>
    <row r="2" spans="1:15" ht="15.75" x14ac:dyDescent="0.25">
      <c r="A2" s="4"/>
      <c r="B2" s="4"/>
      <c r="C2" s="15"/>
      <c r="E2" s="78" t="s">
        <v>168</v>
      </c>
      <c r="F2" s="78"/>
      <c r="G2" s="10"/>
      <c r="H2" s="10"/>
      <c r="I2" s="9"/>
      <c r="J2" s="9"/>
      <c r="K2" s="9"/>
      <c r="L2" s="9"/>
      <c r="M2" s="19"/>
    </row>
    <row r="3" spans="1:15" ht="23.25" customHeight="1" x14ac:dyDescent="0.2">
      <c r="D3" s="1"/>
      <c r="E3" s="12"/>
    </row>
    <row r="4" spans="1:15" s="2" customFormat="1" ht="55.5" customHeight="1" x14ac:dyDescent="0.2">
      <c r="A4" s="6" t="s">
        <v>1</v>
      </c>
      <c r="B4" s="7" t="s">
        <v>4</v>
      </c>
      <c r="C4" s="16" t="s">
        <v>2</v>
      </c>
      <c r="D4" s="7" t="s">
        <v>6</v>
      </c>
      <c r="E4" s="7" t="s">
        <v>5</v>
      </c>
      <c r="F4" s="7" t="s">
        <v>7</v>
      </c>
      <c r="G4" s="13" t="s">
        <v>53</v>
      </c>
      <c r="H4" s="13" t="s">
        <v>54</v>
      </c>
      <c r="I4" s="13" t="s">
        <v>55</v>
      </c>
      <c r="J4" s="13" t="s">
        <v>56</v>
      </c>
      <c r="K4" s="13" t="s">
        <v>166</v>
      </c>
      <c r="L4" s="13" t="s">
        <v>148</v>
      </c>
      <c r="M4" s="13" t="s">
        <v>0</v>
      </c>
      <c r="N4" s="21" t="s">
        <v>3</v>
      </c>
      <c r="O4" s="21" t="s">
        <v>8</v>
      </c>
    </row>
    <row r="5" spans="1:15" customFormat="1" ht="79.5" customHeight="1" x14ac:dyDescent="0.2">
      <c r="A5" s="79">
        <v>1</v>
      </c>
      <c r="B5" s="80" t="s">
        <v>57</v>
      </c>
      <c r="C5" s="80" t="s">
        <v>11</v>
      </c>
      <c r="D5" s="83" t="s">
        <v>149</v>
      </c>
      <c r="E5" s="71" t="s">
        <v>23</v>
      </c>
      <c r="F5" s="63" t="s">
        <v>24</v>
      </c>
      <c r="G5" s="63" t="s">
        <v>9</v>
      </c>
      <c r="H5" s="22" t="s">
        <v>58</v>
      </c>
      <c r="I5" s="23" t="s">
        <v>59</v>
      </c>
      <c r="J5" s="66" t="s">
        <v>60</v>
      </c>
      <c r="K5" s="60"/>
      <c r="L5" s="24">
        <v>72</v>
      </c>
      <c r="M5" s="24" t="s">
        <v>10</v>
      </c>
      <c r="N5" s="53"/>
      <c r="O5" s="53">
        <f>L5*N5</f>
        <v>0</v>
      </c>
    </row>
    <row r="6" spans="1:15" customFormat="1" x14ac:dyDescent="0.2">
      <c r="A6" s="79"/>
      <c r="B6" s="81"/>
      <c r="C6" s="81"/>
      <c r="D6" s="81"/>
      <c r="E6" s="72"/>
      <c r="F6" s="64"/>
      <c r="G6" s="64"/>
      <c r="H6" s="22" t="s">
        <v>61</v>
      </c>
      <c r="I6" s="23" t="s">
        <v>62</v>
      </c>
      <c r="J6" s="67"/>
      <c r="K6" s="61"/>
      <c r="L6" s="24">
        <v>18</v>
      </c>
      <c r="M6" s="24" t="s">
        <v>10</v>
      </c>
      <c r="N6" s="53"/>
      <c r="O6" s="53">
        <f t="shared" ref="O6:O19" si="0">L6*N6</f>
        <v>0</v>
      </c>
    </row>
    <row r="7" spans="1:15" customFormat="1" x14ac:dyDescent="0.2">
      <c r="A7" s="79"/>
      <c r="B7" s="81"/>
      <c r="C7" s="81"/>
      <c r="D7" s="81"/>
      <c r="E7" s="72"/>
      <c r="F7" s="64"/>
      <c r="G7" s="64"/>
      <c r="H7" s="22" t="s">
        <v>63</v>
      </c>
      <c r="I7" s="23" t="s">
        <v>64</v>
      </c>
      <c r="J7" s="67"/>
      <c r="K7" s="61"/>
      <c r="L7" s="24">
        <v>18</v>
      </c>
      <c r="M7" s="24" t="s">
        <v>10</v>
      </c>
      <c r="N7" s="53"/>
      <c r="O7" s="53">
        <f t="shared" si="0"/>
        <v>0</v>
      </c>
    </row>
    <row r="8" spans="1:15" customFormat="1" x14ac:dyDescent="0.2">
      <c r="A8" s="79"/>
      <c r="B8" s="81"/>
      <c r="C8" s="81"/>
      <c r="D8" s="81"/>
      <c r="E8" s="72"/>
      <c r="F8" s="64"/>
      <c r="G8" s="64"/>
      <c r="H8" s="22" t="s">
        <v>65</v>
      </c>
      <c r="I8" s="23" t="s">
        <v>66</v>
      </c>
      <c r="J8" s="67"/>
      <c r="K8" s="61"/>
      <c r="L8" s="24">
        <v>18</v>
      </c>
      <c r="M8" s="24" t="s">
        <v>10</v>
      </c>
      <c r="N8" s="53"/>
      <c r="O8" s="53">
        <f t="shared" si="0"/>
        <v>0</v>
      </c>
    </row>
    <row r="9" spans="1:15" customFormat="1" ht="13.5" customHeight="1" x14ac:dyDescent="0.2">
      <c r="A9" s="79"/>
      <c r="B9" s="81"/>
      <c r="C9" s="82"/>
      <c r="D9" s="82"/>
      <c r="E9" s="73"/>
      <c r="F9" s="65"/>
      <c r="G9" s="65"/>
      <c r="H9" s="22" t="s">
        <v>67</v>
      </c>
      <c r="I9" s="23" t="s">
        <v>68</v>
      </c>
      <c r="J9" s="67"/>
      <c r="K9" s="62"/>
      <c r="L9" s="24">
        <v>18</v>
      </c>
      <c r="M9" s="24" t="s">
        <v>10</v>
      </c>
      <c r="N9" s="53"/>
      <c r="O9" s="53">
        <f t="shared" si="0"/>
        <v>0</v>
      </c>
    </row>
    <row r="10" spans="1:15" customFormat="1" ht="78.75" customHeight="1" x14ac:dyDescent="0.2">
      <c r="A10" s="79">
        <v>2</v>
      </c>
      <c r="B10" s="81"/>
      <c r="C10" s="80" t="s">
        <v>69</v>
      </c>
      <c r="D10" s="83" t="s">
        <v>157</v>
      </c>
      <c r="E10" s="71" t="s">
        <v>70</v>
      </c>
      <c r="F10" s="63" t="s">
        <v>71</v>
      </c>
      <c r="G10" s="68"/>
      <c r="H10" s="22" t="s">
        <v>58</v>
      </c>
      <c r="I10" s="23" t="s">
        <v>59</v>
      </c>
      <c r="J10" s="66" t="s">
        <v>60</v>
      </c>
      <c r="K10" s="60"/>
      <c r="L10" s="24">
        <v>54</v>
      </c>
      <c r="M10" s="24" t="s">
        <v>10</v>
      </c>
      <c r="N10" s="53"/>
      <c r="O10" s="53">
        <f t="shared" si="0"/>
        <v>0</v>
      </c>
    </row>
    <row r="11" spans="1:15" customFormat="1" x14ac:dyDescent="0.2">
      <c r="A11" s="79"/>
      <c r="B11" s="81"/>
      <c r="C11" s="81"/>
      <c r="D11" s="81"/>
      <c r="E11" s="72"/>
      <c r="F11" s="64"/>
      <c r="G11" s="69"/>
      <c r="H11" s="22" t="s">
        <v>61</v>
      </c>
      <c r="I11" s="23" t="s">
        <v>72</v>
      </c>
      <c r="J11" s="67"/>
      <c r="K11" s="61"/>
      <c r="L11" s="24">
        <v>12</v>
      </c>
      <c r="M11" s="24" t="s">
        <v>10</v>
      </c>
      <c r="N11" s="53"/>
      <c r="O11" s="53">
        <f t="shared" si="0"/>
        <v>0</v>
      </c>
    </row>
    <row r="12" spans="1:15" customFormat="1" x14ac:dyDescent="0.2">
      <c r="A12" s="79"/>
      <c r="B12" s="81"/>
      <c r="C12" s="81"/>
      <c r="D12" s="81"/>
      <c r="E12" s="72"/>
      <c r="F12" s="64"/>
      <c r="G12" s="69"/>
      <c r="H12" s="22" t="s">
        <v>63</v>
      </c>
      <c r="I12" s="23" t="s">
        <v>73</v>
      </c>
      <c r="J12" s="67"/>
      <c r="K12" s="61"/>
      <c r="L12" s="24">
        <v>12</v>
      </c>
      <c r="M12" s="24" t="s">
        <v>10</v>
      </c>
      <c r="N12" s="53"/>
      <c r="O12" s="53">
        <f t="shared" si="0"/>
        <v>0</v>
      </c>
    </row>
    <row r="13" spans="1:15" customFormat="1" x14ac:dyDescent="0.2">
      <c r="A13" s="79"/>
      <c r="B13" s="81"/>
      <c r="C13" s="81"/>
      <c r="D13" s="81"/>
      <c r="E13" s="72"/>
      <c r="F13" s="64"/>
      <c r="G13" s="69"/>
      <c r="H13" s="22" t="s">
        <v>65</v>
      </c>
      <c r="I13" s="23" t="s">
        <v>66</v>
      </c>
      <c r="J13" s="67"/>
      <c r="K13" s="61"/>
      <c r="L13" s="24">
        <v>12</v>
      </c>
      <c r="M13" s="24" t="s">
        <v>10</v>
      </c>
      <c r="N13" s="53"/>
      <c r="O13" s="53">
        <f t="shared" si="0"/>
        <v>0</v>
      </c>
    </row>
    <row r="14" spans="1:15" customFormat="1" ht="13.5" customHeight="1" x14ac:dyDescent="0.2">
      <c r="A14" s="79"/>
      <c r="B14" s="81"/>
      <c r="C14" s="82"/>
      <c r="D14" s="82"/>
      <c r="E14" s="73"/>
      <c r="F14" s="65"/>
      <c r="G14" s="70"/>
      <c r="H14" s="22" t="s">
        <v>67</v>
      </c>
      <c r="I14" s="23" t="s">
        <v>74</v>
      </c>
      <c r="J14" s="67"/>
      <c r="K14" s="62"/>
      <c r="L14" s="24">
        <v>12</v>
      </c>
      <c r="M14" s="24" t="s">
        <v>10</v>
      </c>
      <c r="N14" s="53"/>
      <c r="O14" s="53">
        <f t="shared" si="0"/>
        <v>0</v>
      </c>
    </row>
    <row r="15" spans="1:15" customFormat="1" ht="76.5" customHeight="1" x14ac:dyDescent="0.2">
      <c r="A15" s="79">
        <v>3</v>
      </c>
      <c r="B15" s="81"/>
      <c r="C15" s="80" t="s">
        <v>17</v>
      </c>
      <c r="D15" s="83" t="s">
        <v>157</v>
      </c>
      <c r="E15" s="71" t="s">
        <v>35</v>
      </c>
      <c r="F15" s="63" t="s">
        <v>36</v>
      </c>
      <c r="G15" s="63" t="s">
        <v>9</v>
      </c>
      <c r="H15" s="22" t="s">
        <v>58</v>
      </c>
      <c r="I15" s="23" t="s">
        <v>59</v>
      </c>
      <c r="J15" s="66" t="s">
        <v>60</v>
      </c>
      <c r="K15" s="60"/>
      <c r="L15" s="24">
        <v>55</v>
      </c>
      <c r="M15" s="24" t="s">
        <v>10</v>
      </c>
      <c r="N15" s="53"/>
      <c r="O15" s="53">
        <f t="shared" si="0"/>
        <v>0</v>
      </c>
    </row>
    <row r="16" spans="1:15" customFormat="1" x14ac:dyDescent="0.2">
      <c r="A16" s="79"/>
      <c r="B16" s="81"/>
      <c r="C16" s="81"/>
      <c r="D16" s="81"/>
      <c r="E16" s="72"/>
      <c r="F16" s="64"/>
      <c r="G16" s="64"/>
      <c r="H16" s="22" t="s">
        <v>61</v>
      </c>
      <c r="I16" s="23" t="s">
        <v>72</v>
      </c>
      <c r="J16" s="67"/>
      <c r="K16" s="61"/>
      <c r="L16" s="24">
        <v>12</v>
      </c>
      <c r="M16" s="24" t="s">
        <v>10</v>
      </c>
      <c r="N16" s="53"/>
      <c r="O16" s="53">
        <f t="shared" si="0"/>
        <v>0</v>
      </c>
    </row>
    <row r="17" spans="1:15" customFormat="1" x14ac:dyDescent="0.2">
      <c r="A17" s="79"/>
      <c r="B17" s="81"/>
      <c r="C17" s="81"/>
      <c r="D17" s="81"/>
      <c r="E17" s="72"/>
      <c r="F17" s="64"/>
      <c r="G17" s="64"/>
      <c r="H17" s="22" t="s">
        <v>63</v>
      </c>
      <c r="I17" s="23" t="s">
        <v>73</v>
      </c>
      <c r="J17" s="67"/>
      <c r="K17" s="61"/>
      <c r="L17" s="24">
        <v>12</v>
      </c>
      <c r="M17" s="24" t="s">
        <v>10</v>
      </c>
      <c r="N17" s="53"/>
      <c r="O17" s="53">
        <f t="shared" si="0"/>
        <v>0</v>
      </c>
    </row>
    <row r="18" spans="1:15" customFormat="1" x14ac:dyDescent="0.2">
      <c r="A18" s="79"/>
      <c r="B18" s="81"/>
      <c r="C18" s="81"/>
      <c r="D18" s="81"/>
      <c r="E18" s="72"/>
      <c r="F18" s="64"/>
      <c r="G18" s="64"/>
      <c r="H18" s="22" t="s">
        <v>65</v>
      </c>
      <c r="I18" s="23" t="s">
        <v>66</v>
      </c>
      <c r="J18" s="67"/>
      <c r="K18" s="61"/>
      <c r="L18" s="24">
        <v>12</v>
      </c>
      <c r="M18" s="24" t="s">
        <v>10</v>
      </c>
      <c r="N18" s="53"/>
      <c r="O18" s="53">
        <f t="shared" si="0"/>
        <v>0</v>
      </c>
    </row>
    <row r="19" spans="1:15" customFormat="1" ht="15" customHeight="1" thickBot="1" x14ac:dyDescent="0.25">
      <c r="A19" s="79"/>
      <c r="B19" s="82"/>
      <c r="C19" s="82"/>
      <c r="D19" s="82"/>
      <c r="E19" s="73"/>
      <c r="F19" s="65"/>
      <c r="G19" s="65"/>
      <c r="H19" s="22" t="s">
        <v>67</v>
      </c>
      <c r="I19" s="23" t="s">
        <v>74</v>
      </c>
      <c r="J19" s="74"/>
      <c r="K19" s="62"/>
      <c r="L19" s="24">
        <v>12</v>
      </c>
      <c r="M19" s="24" t="s">
        <v>10</v>
      </c>
      <c r="N19" s="53"/>
      <c r="O19" s="53">
        <f t="shared" si="0"/>
        <v>0</v>
      </c>
    </row>
    <row r="20" spans="1:15" customFormat="1" ht="23.25" customHeight="1" thickBot="1" x14ac:dyDescent="0.25">
      <c r="M20" s="76" t="s">
        <v>167</v>
      </c>
      <c r="N20" s="77"/>
      <c r="O20" s="55">
        <f>SUM(O5:O19)</f>
        <v>0</v>
      </c>
    </row>
    <row r="21" spans="1:15" customFormat="1" x14ac:dyDescent="0.2">
      <c r="N21" s="34"/>
      <c r="O21" s="34"/>
    </row>
    <row r="22" spans="1:15" customFormat="1" x14ac:dyDescent="0.2">
      <c r="D22" s="33" t="s">
        <v>147</v>
      </c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34"/>
    </row>
    <row r="23" spans="1:15" customFormat="1" x14ac:dyDescent="0.2">
      <c r="N23" s="34"/>
      <c r="O23" s="34"/>
    </row>
    <row r="24" spans="1:15" x14ac:dyDescent="0.2">
      <c r="A24" s="46" t="s">
        <v>158</v>
      </c>
      <c r="B24" s="47"/>
      <c r="C24" s="48"/>
      <c r="D24" s="48"/>
      <c r="E24" s="48"/>
      <c r="F24" s="48"/>
      <c r="G24" s="47"/>
      <c r="H24" s="47"/>
      <c r="I24" s="47"/>
      <c r="J24" s="47"/>
      <c r="K24" s="47"/>
      <c r="L24" s="47"/>
    </row>
    <row r="25" spans="1:15" x14ac:dyDescent="0.2">
      <c r="A25" s="46" t="s">
        <v>159</v>
      </c>
      <c r="B25" s="47"/>
      <c r="C25" s="48"/>
      <c r="D25" s="48"/>
      <c r="E25" s="48"/>
      <c r="F25" s="48"/>
      <c r="G25" s="47"/>
      <c r="H25" s="47"/>
      <c r="I25" s="47"/>
      <c r="J25" s="47"/>
      <c r="K25" s="47"/>
      <c r="L25" s="47"/>
    </row>
    <row r="26" spans="1:15" x14ac:dyDescent="0.2">
      <c r="A26" s="46" t="s">
        <v>160</v>
      </c>
      <c r="B26" s="47"/>
      <c r="C26" s="48"/>
      <c r="D26" s="48"/>
      <c r="E26" s="48"/>
      <c r="F26" s="48"/>
      <c r="G26" s="47"/>
      <c r="H26" s="47"/>
      <c r="I26" s="47"/>
      <c r="J26" s="47"/>
      <c r="K26" s="47"/>
      <c r="L26" s="47"/>
    </row>
    <row r="27" spans="1:15" x14ac:dyDescent="0.2">
      <c r="A27" s="46" t="s">
        <v>161</v>
      </c>
      <c r="B27" s="47"/>
      <c r="C27" s="48"/>
      <c r="D27" s="48"/>
      <c r="E27" s="48"/>
      <c r="F27" s="48"/>
      <c r="G27" s="47"/>
      <c r="H27" s="47"/>
      <c r="I27" s="47"/>
      <c r="J27" s="47"/>
      <c r="K27" s="47"/>
      <c r="L27" s="47"/>
    </row>
    <row r="28" spans="1:15" x14ac:dyDescent="0.2">
      <c r="A28" s="46" t="s">
        <v>162</v>
      </c>
      <c r="B28" s="47"/>
      <c r="C28" s="48"/>
      <c r="D28" s="48"/>
      <c r="E28" s="48"/>
      <c r="F28" s="48"/>
      <c r="G28" s="47"/>
      <c r="H28" s="47"/>
      <c r="I28" s="47"/>
      <c r="J28" s="47"/>
      <c r="K28" s="47"/>
      <c r="L28" s="47"/>
    </row>
    <row r="29" spans="1:15" x14ac:dyDescent="0.2">
      <c r="A29" s="44"/>
      <c r="B29" s="15"/>
      <c r="C29" s="43"/>
      <c r="D29" s="43"/>
      <c r="E29" s="43"/>
      <c r="F29" s="43"/>
      <c r="G29" s="43"/>
      <c r="H29" s="43"/>
      <c r="I29" s="44"/>
      <c r="J29" s="44"/>
      <c r="K29" s="8"/>
      <c r="L29" s="49"/>
    </row>
    <row r="30" spans="1:15" x14ac:dyDescent="0.2">
      <c r="A30" s="44"/>
      <c r="B30" s="15"/>
      <c r="C30" s="43"/>
      <c r="D30" s="43"/>
      <c r="E30" s="43"/>
      <c r="F30" s="43"/>
      <c r="G30" s="43"/>
      <c r="H30" s="43"/>
      <c r="I30" s="44"/>
      <c r="J30" s="44"/>
      <c r="K30" s="8"/>
      <c r="L30" s="49"/>
    </row>
    <row r="31" spans="1:15" x14ac:dyDescent="0.2">
      <c r="A31" s="44"/>
      <c r="B31" s="15"/>
      <c r="C31" s="43"/>
      <c r="D31" s="43"/>
      <c r="E31" s="43"/>
      <c r="F31" s="43"/>
      <c r="G31" s="43"/>
      <c r="H31" s="43"/>
      <c r="I31" s="44"/>
      <c r="J31" s="44"/>
      <c r="K31" s="8"/>
      <c r="L31" s="49"/>
    </row>
    <row r="32" spans="1:15" ht="15.75" x14ac:dyDescent="0.2">
      <c r="A32" s="44"/>
      <c r="B32" s="50"/>
      <c r="C32" s="51" t="s">
        <v>163</v>
      </c>
      <c r="D32" s="51"/>
      <c r="E32" s="51"/>
      <c r="F32" s="52"/>
      <c r="G32" s="52"/>
      <c r="H32" s="52"/>
      <c r="I32" s="51"/>
      <c r="J32" s="51"/>
      <c r="K32" s="8"/>
      <c r="L32" s="49"/>
    </row>
    <row r="33" spans="1:12" ht="15.75" x14ac:dyDescent="0.2">
      <c r="A33" s="44"/>
      <c r="B33" s="75" t="s">
        <v>164</v>
      </c>
      <c r="C33" s="75"/>
      <c r="D33" s="75"/>
      <c r="E33" s="75"/>
      <c r="F33" s="75"/>
      <c r="G33" s="75"/>
      <c r="H33" s="75"/>
      <c r="I33" s="75"/>
      <c r="J33" s="75"/>
      <c r="K33" s="8"/>
      <c r="L33" s="49"/>
    </row>
    <row r="34" spans="1:12" ht="15.75" x14ac:dyDescent="0.2">
      <c r="A34" s="44"/>
      <c r="B34" s="75" t="s">
        <v>165</v>
      </c>
      <c r="C34" s="75"/>
      <c r="D34" s="75"/>
      <c r="E34" s="75"/>
      <c r="F34" s="75"/>
      <c r="G34" s="75"/>
      <c r="H34" s="75"/>
      <c r="I34" s="75"/>
      <c r="J34" s="75"/>
      <c r="K34" s="8"/>
      <c r="L34" s="49"/>
    </row>
  </sheetData>
  <autoFilter ref="A4:M4"/>
  <mergeCells count="29">
    <mergeCell ref="B33:J33"/>
    <mergeCell ref="B34:J34"/>
    <mergeCell ref="M20:N20"/>
    <mergeCell ref="E2:F2"/>
    <mergeCell ref="A5:A9"/>
    <mergeCell ref="B5:B19"/>
    <mergeCell ref="C5:C9"/>
    <mergeCell ref="D5:D9"/>
    <mergeCell ref="E5:E9"/>
    <mergeCell ref="A15:A19"/>
    <mergeCell ref="C15:C19"/>
    <mergeCell ref="D15:D19"/>
    <mergeCell ref="E15:E19"/>
    <mergeCell ref="A10:A14"/>
    <mergeCell ref="C10:C14"/>
    <mergeCell ref="D10:D14"/>
    <mergeCell ref="F5:F9"/>
    <mergeCell ref="E10:E14"/>
    <mergeCell ref="F10:F14"/>
    <mergeCell ref="F15:F19"/>
    <mergeCell ref="G15:G19"/>
    <mergeCell ref="K5:K9"/>
    <mergeCell ref="K10:K14"/>
    <mergeCell ref="K15:K19"/>
    <mergeCell ref="G5:G9"/>
    <mergeCell ref="J5:J9"/>
    <mergeCell ref="G10:G14"/>
    <mergeCell ref="J10:J14"/>
    <mergeCell ref="J15:J19"/>
  </mergeCells>
  <printOptions horizontalCentered="1"/>
  <pageMargins left="0" right="0" top="0.31496062992125984" bottom="0.55118110236220474" header="0.23622047244094491" footer="0.15748031496062992"/>
  <pageSetup paperSize="9" scale="52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topLeftCell="E1" zoomScale="60" zoomScaleNormal="80" workbookViewId="0">
      <pane ySplit="4" topLeftCell="A5" activePane="bottomLeft" state="frozen"/>
      <selection pane="bottomLeft" activeCell="K5" sqref="K5:K21"/>
    </sheetView>
  </sheetViews>
  <sheetFormatPr defaultRowHeight="12.75" x14ac:dyDescent="0.2"/>
  <cols>
    <col min="1" max="1" width="5.140625" style="3" customWidth="1"/>
    <col min="2" max="2" width="9.42578125" style="3" customWidth="1"/>
    <col min="3" max="3" width="11.28515625" style="14" customWidth="1"/>
    <col min="4" max="4" width="33.28515625" style="5" customWidth="1"/>
    <col min="5" max="5" width="26" style="5" customWidth="1"/>
    <col min="6" max="6" width="18.85546875" style="5" bestFit="1" customWidth="1"/>
    <col min="7" max="7" width="15.28515625" style="5" bestFit="1" customWidth="1"/>
    <col min="8" max="8" width="18.28515625" style="5" bestFit="1" customWidth="1"/>
    <col min="9" max="9" width="44.7109375" style="5" customWidth="1"/>
    <col min="10" max="11" width="18.7109375" style="4" customWidth="1"/>
    <col min="12" max="12" width="15.7109375" style="8" bestFit="1" customWidth="1"/>
    <col min="13" max="13" width="14.42578125" style="18" customWidth="1"/>
    <col min="14" max="15" width="15" style="20" bestFit="1" customWidth="1"/>
    <col min="16" max="16384" width="9.140625" style="5"/>
  </cols>
  <sheetData>
    <row r="1" spans="1:15" x14ac:dyDescent="0.2">
      <c r="F1" s="11"/>
      <c r="G1" s="11"/>
      <c r="H1" s="11"/>
    </row>
    <row r="2" spans="1:15" ht="15.75" x14ac:dyDescent="0.25">
      <c r="A2" s="4"/>
      <c r="B2" s="4"/>
      <c r="C2" s="15"/>
      <c r="E2" s="78" t="s">
        <v>168</v>
      </c>
      <c r="F2" s="78"/>
      <c r="G2" s="10"/>
      <c r="H2" s="10"/>
      <c r="I2" s="9"/>
      <c r="J2" s="9"/>
      <c r="K2" s="9"/>
      <c r="L2" s="9"/>
      <c r="M2" s="19"/>
    </row>
    <row r="3" spans="1:15" ht="23.25" customHeight="1" x14ac:dyDescent="0.2">
      <c r="D3" s="1"/>
      <c r="E3" s="12"/>
    </row>
    <row r="4" spans="1:15" s="2" customFormat="1" ht="55.5" customHeight="1" x14ac:dyDescent="0.2">
      <c r="A4" s="6" t="s">
        <v>1</v>
      </c>
      <c r="B4" s="7" t="s">
        <v>4</v>
      </c>
      <c r="C4" s="16" t="s">
        <v>2</v>
      </c>
      <c r="D4" s="7" t="s">
        <v>6</v>
      </c>
      <c r="E4" s="7" t="s">
        <v>5</v>
      </c>
      <c r="F4" s="7" t="s">
        <v>7</v>
      </c>
      <c r="G4" s="13" t="s">
        <v>53</v>
      </c>
      <c r="H4" s="13" t="s">
        <v>54</v>
      </c>
      <c r="I4" s="13" t="s">
        <v>55</v>
      </c>
      <c r="J4" s="13" t="s">
        <v>56</v>
      </c>
      <c r="K4" s="13" t="s">
        <v>166</v>
      </c>
      <c r="L4" s="13" t="s">
        <v>148</v>
      </c>
      <c r="M4" s="13" t="s">
        <v>0</v>
      </c>
      <c r="N4" s="21" t="s">
        <v>3</v>
      </c>
      <c r="O4" s="21" t="s">
        <v>8</v>
      </c>
    </row>
    <row r="5" spans="1:15" customFormat="1" x14ac:dyDescent="0.2">
      <c r="A5" s="79">
        <v>4</v>
      </c>
      <c r="B5" s="90" t="s">
        <v>75</v>
      </c>
      <c r="C5" s="63" t="s">
        <v>12</v>
      </c>
      <c r="D5" s="90" t="s">
        <v>150</v>
      </c>
      <c r="E5" s="71" t="s">
        <v>25</v>
      </c>
      <c r="F5" s="63" t="s">
        <v>26</v>
      </c>
      <c r="G5" s="63" t="s">
        <v>9</v>
      </c>
      <c r="H5" s="91" t="s">
        <v>58</v>
      </c>
      <c r="I5" s="25" t="s">
        <v>76</v>
      </c>
      <c r="J5" s="95" t="s">
        <v>77</v>
      </c>
      <c r="K5" s="84"/>
      <c r="L5" s="98">
        <v>12</v>
      </c>
      <c r="M5" s="66" t="s">
        <v>10</v>
      </c>
      <c r="N5" s="87"/>
      <c r="O5" s="87">
        <f>L5*N5</f>
        <v>0</v>
      </c>
    </row>
    <row r="6" spans="1:15" customFormat="1" x14ac:dyDescent="0.2">
      <c r="A6" s="79"/>
      <c r="B6" s="64"/>
      <c r="C6" s="64"/>
      <c r="D6" s="64"/>
      <c r="E6" s="72"/>
      <c r="F6" s="64"/>
      <c r="G6" s="64"/>
      <c r="H6" s="92"/>
      <c r="I6" s="25" t="s">
        <v>78</v>
      </c>
      <c r="J6" s="96"/>
      <c r="K6" s="85"/>
      <c r="L6" s="98"/>
      <c r="M6" s="67"/>
      <c r="N6" s="88"/>
      <c r="O6" s="88"/>
    </row>
    <row r="7" spans="1:15" customFormat="1" x14ac:dyDescent="0.2">
      <c r="A7" s="79"/>
      <c r="B7" s="64"/>
      <c r="C7" s="64"/>
      <c r="D7" s="64"/>
      <c r="E7" s="72"/>
      <c r="F7" s="64"/>
      <c r="G7" s="64"/>
      <c r="H7" s="92"/>
      <c r="I7" s="25" t="s">
        <v>79</v>
      </c>
      <c r="J7" s="96"/>
      <c r="K7" s="85"/>
      <c r="L7" s="98"/>
      <c r="M7" s="67"/>
      <c r="N7" s="88"/>
      <c r="O7" s="88"/>
    </row>
    <row r="8" spans="1:15" customFormat="1" x14ac:dyDescent="0.2">
      <c r="A8" s="79"/>
      <c r="B8" s="64"/>
      <c r="C8" s="64"/>
      <c r="D8" s="64"/>
      <c r="E8" s="72"/>
      <c r="F8" s="64"/>
      <c r="G8" s="64"/>
      <c r="H8" s="92"/>
      <c r="I8" s="25" t="s">
        <v>80</v>
      </c>
      <c r="J8" s="96"/>
      <c r="K8" s="85"/>
      <c r="L8" s="98"/>
      <c r="M8" s="67"/>
      <c r="N8" s="88"/>
      <c r="O8" s="88"/>
    </row>
    <row r="9" spans="1:15" customFormat="1" x14ac:dyDescent="0.2">
      <c r="A9" s="79"/>
      <c r="B9" s="64"/>
      <c r="C9" s="64"/>
      <c r="D9" s="64"/>
      <c r="E9" s="72"/>
      <c r="F9" s="64"/>
      <c r="G9" s="64"/>
      <c r="H9" s="92"/>
      <c r="I9" s="25" t="s">
        <v>81</v>
      </c>
      <c r="J9" s="96"/>
      <c r="K9" s="85"/>
      <c r="L9" s="98"/>
      <c r="M9" s="67"/>
      <c r="N9" s="88"/>
      <c r="O9" s="88"/>
    </row>
    <row r="10" spans="1:15" customFormat="1" x14ac:dyDescent="0.2">
      <c r="A10" s="79"/>
      <c r="B10" s="64"/>
      <c r="C10" s="64"/>
      <c r="D10" s="64"/>
      <c r="E10" s="72"/>
      <c r="F10" s="64"/>
      <c r="G10" s="64"/>
      <c r="H10" s="92"/>
      <c r="I10" s="25" t="s">
        <v>82</v>
      </c>
      <c r="J10" s="96"/>
      <c r="K10" s="85"/>
      <c r="L10" s="98"/>
      <c r="M10" s="67"/>
      <c r="N10" s="88"/>
      <c r="O10" s="88"/>
    </row>
    <row r="11" spans="1:15" customFormat="1" x14ac:dyDescent="0.2">
      <c r="A11" s="79"/>
      <c r="B11" s="64"/>
      <c r="C11" s="64"/>
      <c r="D11" s="64"/>
      <c r="E11" s="72"/>
      <c r="F11" s="64"/>
      <c r="G11" s="64"/>
      <c r="H11" s="92"/>
      <c r="I11" s="25" t="s">
        <v>83</v>
      </c>
      <c r="J11" s="96"/>
      <c r="K11" s="85"/>
      <c r="L11" s="98"/>
      <c r="M11" s="67"/>
      <c r="N11" s="88"/>
      <c r="O11" s="88"/>
    </row>
    <row r="12" spans="1:15" customFormat="1" x14ac:dyDescent="0.2">
      <c r="A12" s="79"/>
      <c r="B12" s="64"/>
      <c r="C12" s="64"/>
      <c r="D12" s="64"/>
      <c r="E12" s="72"/>
      <c r="F12" s="64"/>
      <c r="G12" s="64"/>
      <c r="H12" s="93"/>
      <c r="I12" s="25" t="s">
        <v>84</v>
      </c>
      <c r="J12" s="96"/>
      <c r="K12" s="85"/>
      <c r="L12" s="98"/>
      <c r="M12" s="74"/>
      <c r="N12" s="89"/>
      <c r="O12" s="89"/>
    </row>
    <row r="13" spans="1:15" customFormat="1" x14ac:dyDescent="0.2">
      <c r="A13" s="79"/>
      <c r="B13" s="64"/>
      <c r="C13" s="64"/>
      <c r="D13" s="64"/>
      <c r="E13" s="72"/>
      <c r="F13" s="64"/>
      <c r="G13" s="64"/>
      <c r="H13" s="37" t="s">
        <v>61</v>
      </c>
      <c r="I13" s="25" t="s">
        <v>85</v>
      </c>
      <c r="J13" s="96"/>
      <c r="K13" s="85"/>
      <c r="L13" s="42">
        <v>3</v>
      </c>
      <c r="M13" s="24" t="s">
        <v>10</v>
      </c>
      <c r="N13" s="53"/>
      <c r="O13" s="53">
        <f>L13*N13</f>
        <v>0</v>
      </c>
    </row>
    <row r="14" spans="1:15" customFormat="1" x14ac:dyDescent="0.2">
      <c r="A14" s="79"/>
      <c r="B14" s="64"/>
      <c r="C14" s="64"/>
      <c r="D14" s="64"/>
      <c r="E14" s="72"/>
      <c r="F14" s="64"/>
      <c r="G14" s="64"/>
      <c r="H14" s="37" t="s">
        <v>63</v>
      </c>
      <c r="I14" s="25" t="s">
        <v>86</v>
      </c>
      <c r="J14" s="96"/>
      <c r="K14" s="85"/>
      <c r="L14" s="42">
        <v>3</v>
      </c>
      <c r="M14" s="24" t="s">
        <v>10</v>
      </c>
      <c r="N14" s="53"/>
      <c r="O14" s="53">
        <f t="shared" ref="O14:O21" si="0">L14*N14</f>
        <v>0</v>
      </c>
    </row>
    <row r="15" spans="1:15" customFormat="1" x14ac:dyDescent="0.2">
      <c r="A15" s="79"/>
      <c r="B15" s="64"/>
      <c r="C15" s="64"/>
      <c r="D15" s="64"/>
      <c r="E15" s="72"/>
      <c r="F15" s="64"/>
      <c r="G15" s="64"/>
      <c r="H15" s="37" t="s">
        <v>65</v>
      </c>
      <c r="I15" s="25" t="s">
        <v>87</v>
      </c>
      <c r="J15" s="96"/>
      <c r="K15" s="85"/>
      <c r="L15" s="42">
        <v>3</v>
      </c>
      <c r="M15" s="24" t="s">
        <v>10</v>
      </c>
      <c r="N15" s="53"/>
      <c r="O15" s="53">
        <f t="shared" si="0"/>
        <v>0</v>
      </c>
    </row>
    <row r="16" spans="1:15" customFormat="1" x14ac:dyDescent="0.2">
      <c r="A16" s="79"/>
      <c r="B16" s="64"/>
      <c r="C16" s="64"/>
      <c r="D16" s="64"/>
      <c r="E16" s="72"/>
      <c r="F16" s="64"/>
      <c r="G16" s="64"/>
      <c r="H16" s="37" t="s">
        <v>67</v>
      </c>
      <c r="I16" s="25" t="s">
        <v>88</v>
      </c>
      <c r="J16" s="96"/>
      <c r="K16" s="85"/>
      <c r="L16" s="42">
        <v>3</v>
      </c>
      <c r="M16" s="24" t="s">
        <v>10</v>
      </c>
      <c r="N16" s="53"/>
      <c r="O16" s="53">
        <f t="shared" si="0"/>
        <v>0</v>
      </c>
    </row>
    <row r="17" spans="1:15" customFormat="1" x14ac:dyDescent="0.2">
      <c r="A17" s="79"/>
      <c r="B17" s="64"/>
      <c r="C17" s="64"/>
      <c r="D17" s="64"/>
      <c r="E17" s="72"/>
      <c r="F17" s="64"/>
      <c r="G17" s="64"/>
      <c r="H17" s="37" t="s">
        <v>89</v>
      </c>
      <c r="I17" s="25" t="s">
        <v>90</v>
      </c>
      <c r="J17" s="96"/>
      <c r="K17" s="85"/>
      <c r="L17" s="42">
        <v>3</v>
      </c>
      <c r="M17" s="24" t="s">
        <v>10</v>
      </c>
      <c r="N17" s="53"/>
      <c r="O17" s="53">
        <f t="shared" si="0"/>
        <v>0</v>
      </c>
    </row>
    <row r="18" spans="1:15" customFormat="1" x14ac:dyDescent="0.2">
      <c r="A18" s="79"/>
      <c r="B18" s="64"/>
      <c r="C18" s="64"/>
      <c r="D18" s="64"/>
      <c r="E18" s="72"/>
      <c r="F18" s="64"/>
      <c r="G18" s="64"/>
      <c r="H18" s="37" t="s">
        <v>91</v>
      </c>
      <c r="I18" s="25" t="s">
        <v>92</v>
      </c>
      <c r="J18" s="96"/>
      <c r="K18" s="85"/>
      <c r="L18" s="42">
        <v>3</v>
      </c>
      <c r="M18" s="24" t="s">
        <v>10</v>
      </c>
      <c r="N18" s="53"/>
      <c r="O18" s="53">
        <f t="shared" si="0"/>
        <v>0</v>
      </c>
    </row>
    <row r="19" spans="1:15" customFormat="1" x14ac:dyDescent="0.2">
      <c r="A19" s="79"/>
      <c r="B19" s="64"/>
      <c r="C19" s="64"/>
      <c r="D19" s="64"/>
      <c r="E19" s="72"/>
      <c r="F19" s="64"/>
      <c r="G19" s="64"/>
      <c r="H19" s="37" t="s">
        <v>93</v>
      </c>
      <c r="I19" s="25" t="s">
        <v>94</v>
      </c>
      <c r="J19" s="96"/>
      <c r="K19" s="85"/>
      <c r="L19" s="42">
        <v>3</v>
      </c>
      <c r="M19" s="24" t="s">
        <v>10</v>
      </c>
      <c r="N19" s="53"/>
      <c r="O19" s="53">
        <f t="shared" si="0"/>
        <v>0</v>
      </c>
    </row>
    <row r="20" spans="1:15" customFormat="1" x14ac:dyDescent="0.2">
      <c r="A20" s="79"/>
      <c r="B20" s="64"/>
      <c r="C20" s="64"/>
      <c r="D20" s="64"/>
      <c r="E20" s="72"/>
      <c r="F20" s="64"/>
      <c r="G20" s="64"/>
      <c r="H20" s="37" t="s">
        <v>95</v>
      </c>
      <c r="I20" s="25" t="s">
        <v>96</v>
      </c>
      <c r="J20" s="96"/>
      <c r="K20" s="85"/>
      <c r="L20" s="42">
        <v>3</v>
      </c>
      <c r="M20" s="24" t="s">
        <v>10</v>
      </c>
      <c r="N20" s="53"/>
      <c r="O20" s="53">
        <f t="shared" si="0"/>
        <v>0</v>
      </c>
    </row>
    <row r="21" spans="1:15" customFormat="1" x14ac:dyDescent="0.2">
      <c r="A21" s="79"/>
      <c r="B21" s="64"/>
      <c r="C21" s="65"/>
      <c r="D21" s="65"/>
      <c r="E21" s="73"/>
      <c r="F21" s="65"/>
      <c r="G21" s="65"/>
      <c r="H21" s="99" t="s">
        <v>97</v>
      </c>
      <c r="I21" s="100"/>
      <c r="J21" s="97"/>
      <c r="K21" s="86"/>
      <c r="L21" s="42">
        <v>3</v>
      </c>
      <c r="M21" s="24" t="s">
        <v>10</v>
      </c>
      <c r="N21" s="53"/>
      <c r="O21" s="53">
        <f t="shared" si="0"/>
        <v>0</v>
      </c>
    </row>
    <row r="22" spans="1:15" customFormat="1" x14ac:dyDescent="0.2">
      <c r="A22" s="79">
        <v>5</v>
      </c>
      <c r="B22" s="64"/>
      <c r="C22" s="63" t="s">
        <v>13</v>
      </c>
      <c r="D22" s="90" t="s">
        <v>151</v>
      </c>
      <c r="E22" s="71" t="s">
        <v>27</v>
      </c>
      <c r="F22" s="63" t="s">
        <v>28</v>
      </c>
      <c r="G22" s="63" t="s">
        <v>9</v>
      </c>
      <c r="H22" s="91" t="s">
        <v>58</v>
      </c>
      <c r="I22" s="25" t="s">
        <v>76</v>
      </c>
      <c r="J22" s="95" t="s">
        <v>77</v>
      </c>
      <c r="K22" s="84"/>
      <c r="L22" s="98">
        <v>14</v>
      </c>
      <c r="M22" s="66" t="s">
        <v>10</v>
      </c>
      <c r="N22" s="87"/>
      <c r="O22" s="87">
        <f>L22*N22</f>
        <v>0</v>
      </c>
    </row>
    <row r="23" spans="1:15" customFormat="1" x14ac:dyDescent="0.2">
      <c r="A23" s="79"/>
      <c r="B23" s="64"/>
      <c r="C23" s="64"/>
      <c r="D23" s="64"/>
      <c r="E23" s="72"/>
      <c r="F23" s="64"/>
      <c r="G23" s="64"/>
      <c r="H23" s="92"/>
      <c r="I23" s="25" t="s">
        <v>78</v>
      </c>
      <c r="J23" s="96"/>
      <c r="K23" s="85"/>
      <c r="L23" s="98"/>
      <c r="M23" s="67"/>
      <c r="N23" s="88"/>
      <c r="O23" s="88"/>
    </row>
    <row r="24" spans="1:15" customFormat="1" x14ac:dyDescent="0.2">
      <c r="A24" s="79"/>
      <c r="B24" s="64"/>
      <c r="C24" s="64"/>
      <c r="D24" s="64"/>
      <c r="E24" s="72"/>
      <c r="F24" s="64"/>
      <c r="G24" s="64"/>
      <c r="H24" s="92"/>
      <c r="I24" s="25" t="s">
        <v>79</v>
      </c>
      <c r="J24" s="96"/>
      <c r="K24" s="85"/>
      <c r="L24" s="98"/>
      <c r="M24" s="67"/>
      <c r="N24" s="88"/>
      <c r="O24" s="88"/>
    </row>
    <row r="25" spans="1:15" customFormat="1" x14ac:dyDescent="0.2">
      <c r="A25" s="79"/>
      <c r="B25" s="64"/>
      <c r="C25" s="64"/>
      <c r="D25" s="64"/>
      <c r="E25" s="72"/>
      <c r="F25" s="64"/>
      <c r="G25" s="64"/>
      <c r="H25" s="92"/>
      <c r="I25" s="25" t="s">
        <v>80</v>
      </c>
      <c r="J25" s="96"/>
      <c r="K25" s="85"/>
      <c r="L25" s="98"/>
      <c r="M25" s="67"/>
      <c r="N25" s="88"/>
      <c r="O25" s="88"/>
    </row>
    <row r="26" spans="1:15" customFormat="1" x14ac:dyDescent="0.2">
      <c r="A26" s="79"/>
      <c r="B26" s="64"/>
      <c r="C26" s="64"/>
      <c r="D26" s="64"/>
      <c r="E26" s="72"/>
      <c r="F26" s="64"/>
      <c r="G26" s="64"/>
      <c r="H26" s="92"/>
      <c r="I26" s="25" t="s">
        <v>81</v>
      </c>
      <c r="J26" s="96"/>
      <c r="K26" s="85"/>
      <c r="L26" s="98"/>
      <c r="M26" s="67"/>
      <c r="N26" s="88"/>
      <c r="O26" s="88"/>
    </row>
    <row r="27" spans="1:15" customFormat="1" x14ac:dyDescent="0.2">
      <c r="A27" s="79"/>
      <c r="B27" s="64"/>
      <c r="C27" s="64"/>
      <c r="D27" s="64"/>
      <c r="E27" s="72"/>
      <c r="F27" s="64"/>
      <c r="G27" s="64"/>
      <c r="H27" s="92"/>
      <c r="I27" s="25" t="s">
        <v>98</v>
      </c>
      <c r="J27" s="96"/>
      <c r="K27" s="85"/>
      <c r="L27" s="98"/>
      <c r="M27" s="67"/>
      <c r="N27" s="88"/>
      <c r="O27" s="88"/>
    </row>
    <row r="28" spans="1:15" customFormat="1" x14ac:dyDescent="0.2">
      <c r="A28" s="79"/>
      <c r="B28" s="64"/>
      <c r="C28" s="64"/>
      <c r="D28" s="64"/>
      <c r="E28" s="72"/>
      <c r="F28" s="64"/>
      <c r="G28" s="64"/>
      <c r="H28" s="92"/>
      <c r="I28" s="25" t="s">
        <v>99</v>
      </c>
      <c r="J28" s="96"/>
      <c r="K28" s="85"/>
      <c r="L28" s="98"/>
      <c r="M28" s="67"/>
      <c r="N28" s="88"/>
      <c r="O28" s="88"/>
    </row>
    <row r="29" spans="1:15" customFormat="1" x14ac:dyDescent="0.2">
      <c r="A29" s="79"/>
      <c r="B29" s="64"/>
      <c r="C29" s="64"/>
      <c r="D29" s="64"/>
      <c r="E29" s="72"/>
      <c r="F29" s="64"/>
      <c r="G29" s="64"/>
      <c r="H29" s="92"/>
      <c r="I29" s="25" t="s">
        <v>82</v>
      </c>
      <c r="J29" s="96"/>
      <c r="K29" s="85"/>
      <c r="L29" s="98"/>
      <c r="M29" s="67"/>
      <c r="N29" s="88"/>
      <c r="O29" s="88"/>
    </row>
    <row r="30" spans="1:15" customFormat="1" x14ac:dyDescent="0.2">
      <c r="A30" s="79"/>
      <c r="B30" s="64"/>
      <c r="C30" s="64"/>
      <c r="D30" s="64"/>
      <c r="E30" s="72"/>
      <c r="F30" s="64"/>
      <c r="G30" s="64"/>
      <c r="H30" s="92"/>
      <c r="I30" s="25" t="s">
        <v>83</v>
      </c>
      <c r="J30" s="96"/>
      <c r="K30" s="85"/>
      <c r="L30" s="98"/>
      <c r="M30" s="67"/>
      <c r="N30" s="88"/>
      <c r="O30" s="88"/>
    </row>
    <row r="31" spans="1:15" customFormat="1" x14ac:dyDescent="0.2">
      <c r="A31" s="79"/>
      <c r="B31" s="64"/>
      <c r="C31" s="64"/>
      <c r="D31" s="64"/>
      <c r="E31" s="72"/>
      <c r="F31" s="64"/>
      <c r="G31" s="64"/>
      <c r="H31" s="93"/>
      <c r="I31" s="25" t="s">
        <v>84</v>
      </c>
      <c r="J31" s="96"/>
      <c r="K31" s="85"/>
      <c r="L31" s="98"/>
      <c r="M31" s="74"/>
      <c r="N31" s="89"/>
      <c r="O31" s="89"/>
    </row>
    <row r="32" spans="1:15" customFormat="1" x14ac:dyDescent="0.2">
      <c r="A32" s="79"/>
      <c r="B32" s="64"/>
      <c r="C32" s="64"/>
      <c r="D32" s="64"/>
      <c r="E32" s="72"/>
      <c r="F32" s="64"/>
      <c r="G32" s="64"/>
      <c r="H32" s="26" t="s">
        <v>100</v>
      </c>
      <c r="I32" s="25" t="s">
        <v>85</v>
      </c>
      <c r="J32" s="96"/>
      <c r="K32" s="85"/>
      <c r="L32" s="42">
        <v>3</v>
      </c>
      <c r="M32" s="24" t="s">
        <v>10</v>
      </c>
      <c r="N32" s="53"/>
      <c r="O32" s="53">
        <f>L32*N32</f>
        <v>0</v>
      </c>
    </row>
    <row r="33" spans="1:15" customFormat="1" x14ac:dyDescent="0.2">
      <c r="A33" s="79"/>
      <c r="B33" s="64"/>
      <c r="C33" s="64"/>
      <c r="D33" s="64"/>
      <c r="E33" s="72"/>
      <c r="F33" s="64"/>
      <c r="G33" s="64"/>
      <c r="H33" s="26" t="s">
        <v>101</v>
      </c>
      <c r="I33" s="25" t="s">
        <v>86</v>
      </c>
      <c r="J33" s="96"/>
      <c r="K33" s="85"/>
      <c r="L33" s="42">
        <v>3</v>
      </c>
      <c r="M33" s="24" t="s">
        <v>10</v>
      </c>
      <c r="N33" s="53"/>
      <c r="O33" s="53">
        <f t="shared" ref="O33:O46" si="1">L33*N33</f>
        <v>0</v>
      </c>
    </row>
    <row r="34" spans="1:15" customFormat="1" x14ac:dyDescent="0.2">
      <c r="A34" s="79"/>
      <c r="B34" s="64"/>
      <c r="C34" s="64"/>
      <c r="D34" s="64"/>
      <c r="E34" s="72"/>
      <c r="F34" s="64"/>
      <c r="G34" s="64"/>
      <c r="H34" s="26" t="s">
        <v>102</v>
      </c>
      <c r="I34" s="25" t="s">
        <v>87</v>
      </c>
      <c r="J34" s="96"/>
      <c r="K34" s="85"/>
      <c r="L34" s="42">
        <v>3</v>
      </c>
      <c r="M34" s="24" t="s">
        <v>10</v>
      </c>
      <c r="N34" s="53"/>
      <c r="O34" s="53">
        <f t="shared" si="1"/>
        <v>0</v>
      </c>
    </row>
    <row r="35" spans="1:15" customFormat="1" x14ac:dyDescent="0.2">
      <c r="A35" s="79"/>
      <c r="B35" s="64"/>
      <c r="C35" s="64"/>
      <c r="D35" s="64"/>
      <c r="E35" s="72"/>
      <c r="F35" s="64"/>
      <c r="G35" s="64"/>
      <c r="H35" s="26" t="s">
        <v>103</v>
      </c>
      <c r="I35" s="25" t="s">
        <v>88</v>
      </c>
      <c r="J35" s="96"/>
      <c r="K35" s="85"/>
      <c r="L35" s="42">
        <v>3</v>
      </c>
      <c r="M35" s="24" t="s">
        <v>10</v>
      </c>
      <c r="N35" s="53"/>
      <c r="O35" s="53">
        <f t="shared" si="1"/>
        <v>0</v>
      </c>
    </row>
    <row r="36" spans="1:15" customFormat="1" x14ac:dyDescent="0.2">
      <c r="A36" s="79"/>
      <c r="B36" s="64"/>
      <c r="C36" s="64"/>
      <c r="D36" s="64"/>
      <c r="E36" s="72"/>
      <c r="F36" s="64"/>
      <c r="G36" s="64"/>
      <c r="H36" s="26" t="s">
        <v>104</v>
      </c>
      <c r="I36" s="25" t="s">
        <v>105</v>
      </c>
      <c r="J36" s="96"/>
      <c r="K36" s="85"/>
      <c r="L36" s="42">
        <v>3</v>
      </c>
      <c r="M36" s="24" t="s">
        <v>10</v>
      </c>
      <c r="N36" s="53"/>
      <c r="O36" s="53">
        <f t="shared" si="1"/>
        <v>0</v>
      </c>
    </row>
    <row r="37" spans="1:15" customFormat="1" x14ac:dyDescent="0.2">
      <c r="A37" s="79"/>
      <c r="B37" s="64"/>
      <c r="C37" s="64"/>
      <c r="D37" s="64"/>
      <c r="E37" s="72"/>
      <c r="F37" s="64"/>
      <c r="G37" s="64"/>
      <c r="H37" s="26" t="s">
        <v>106</v>
      </c>
      <c r="I37" s="25" t="s">
        <v>107</v>
      </c>
      <c r="J37" s="96"/>
      <c r="K37" s="85"/>
      <c r="L37" s="42">
        <v>3</v>
      </c>
      <c r="M37" s="24" t="s">
        <v>10</v>
      </c>
      <c r="N37" s="53"/>
      <c r="O37" s="53">
        <f t="shared" si="1"/>
        <v>0</v>
      </c>
    </row>
    <row r="38" spans="1:15" customFormat="1" x14ac:dyDescent="0.2">
      <c r="A38" s="79"/>
      <c r="B38" s="64"/>
      <c r="C38" s="64"/>
      <c r="D38" s="64"/>
      <c r="E38" s="72"/>
      <c r="F38" s="64"/>
      <c r="G38" s="64"/>
      <c r="H38" s="26" t="s">
        <v>108</v>
      </c>
      <c r="I38" s="25" t="s">
        <v>92</v>
      </c>
      <c r="J38" s="96"/>
      <c r="K38" s="85"/>
      <c r="L38" s="42">
        <v>3</v>
      </c>
      <c r="M38" s="24" t="s">
        <v>10</v>
      </c>
      <c r="N38" s="53"/>
      <c r="O38" s="53">
        <f t="shared" si="1"/>
        <v>0</v>
      </c>
    </row>
    <row r="39" spans="1:15" customFormat="1" x14ac:dyDescent="0.2">
      <c r="A39" s="79"/>
      <c r="B39" s="64"/>
      <c r="C39" s="64"/>
      <c r="D39" s="64"/>
      <c r="E39" s="72"/>
      <c r="F39" s="64"/>
      <c r="G39" s="64"/>
      <c r="H39" s="26" t="s">
        <v>109</v>
      </c>
      <c r="I39" s="25" t="s">
        <v>94</v>
      </c>
      <c r="J39" s="96"/>
      <c r="K39" s="85"/>
      <c r="L39" s="42">
        <v>3</v>
      </c>
      <c r="M39" s="24" t="s">
        <v>10</v>
      </c>
      <c r="N39" s="53"/>
      <c r="O39" s="53">
        <f t="shared" si="1"/>
        <v>0</v>
      </c>
    </row>
    <row r="40" spans="1:15" customFormat="1" x14ac:dyDescent="0.2">
      <c r="A40" s="79"/>
      <c r="B40" s="64"/>
      <c r="C40" s="64"/>
      <c r="D40" s="64"/>
      <c r="E40" s="72"/>
      <c r="F40" s="64"/>
      <c r="G40" s="64"/>
      <c r="H40" s="26" t="s">
        <v>110</v>
      </c>
      <c r="I40" s="25" t="s">
        <v>96</v>
      </c>
      <c r="J40" s="96"/>
      <c r="K40" s="85"/>
      <c r="L40" s="42">
        <v>3</v>
      </c>
      <c r="M40" s="24" t="s">
        <v>10</v>
      </c>
      <c r="N40" s="53"/>
      <c r="O40" s="53">
        <f t="shared" si="1"/>
        <v>0</v>
      </c>
    </row>
    <row r="41" spans="1:15" customFormat="1" x14ac:dyDescent="0.2">
      <c r="A41" s="79"/>
      <c r="B41" s="64"/>
      <c r="C41" s="64"/>
      <c r="D41" s="64"/>
      <c r="E41" s="72"/>
      <c r="F41" s="64"/>
      <c r="G41" s="64"/>
      <c r="H41" s="26" t="s">
        <v>111</v>
      </c>
      <c r="I41" s="25" t="s">
        <v>96</v>
      </c>
      <c r="J41" s="96"/>
      <c r="K41" s="85"/>
      <c r="L41" s="42">
        <v>3</v>
      </c>
      <c r="M41" s="24" t="s">
        <v>10</v>
      </c>
      <c r="N41" s="53"/>
      <c r="O41" s="53">
        <f t="shared" si="1"/>
        <v>0</v>
      </c>
    </row>
    <row r="42" spans="1:15" customFormat="1" x14ac:dyDescent="0.2">
      <c r="A42" s="79"/>
      <c r="B42" s="64"/>
      <c r="C42" s="64"/>
      <c r="D42" s="64"/>
      <c r="E42" s="72"/>
      <c r="F42" s="64"/>
      <c r="G42" s="64"/>
      <c r="H42" s="26" t="s">
        <v>112</v>
      </c>
      <c r="I42" s="25" t="s">
        <v>113</v>
      </c>
      <c r="J42" s="96"/>
      <c r="K42" s="85"/>
      <c r="L42" s="42">
        <v>3</v>
      </c>
      <c r="M42" s="24" t="s">
        <v>10</v>
      </c>
      <c r="N42" s="53"/>
      <c r="O42" s="53">
        <f t="shared" si="1"/>
        <v>0</v>
      </c>
    </row>
    <row r="43" spans="1:15" customFormat="1" x14ac:dyDescent="0.2">
      <c r="A43" s="79"/>
      <c r="B43" s="64"/>
      <c r="C43" s="64"/>
      <c r="D43" s="64"/>
      <c r="E43" s="72"/>
      <c r="F43" s="64"/>
      <c r="G43" s="64"/>
      <c r="H43" s="26" t="s">
        <v>114</v>
      </c>
      <c r="I43" s="25" t="s">
        <v>115</v>
      </c>
      <c r="J43" s="96"/>
      <c r="K43" s="85"/>
      <c r="L43" s="42">
        <v>3</v>
      </c>
      <c r="M43" s="24" t="s">
        <v>10</v>
      </c>
      <c r="N43" s="53"/>
      <c r="O43" s="53">
        <f t="shared" si="1"/>
        <v>0</v>
      </c>
    </row>
    <row r="44" spans="1:15" customFormat="1" x14ac:dyDescent="0.2">
      <c r="A44" s="79"/>
      <c r="B44" s="64"/>
      <c r="C44" s="64"/>
      <c r="D44" s="64"/>
      <c r="E44" s="72"/>
      <c r="F44" s="64"/>
      <c r="G44" s="64"/>
      <c r="H44" s="26" t="s">
        <v>116</v>
      </c>
      <c r="I44" s="25" t="s">
        <v>117</v>
      </c>
      <c r="J44" s="96"/>
      <c r="K44" s="85"/>
      <c r="L44" s="42">
        <v>3</v>
      </c>
      <c r="M44" s="24" t="s">
        <v>10</v>
      </c>
      <c r="N44" s="53"/>
      <c r="O44" s="53">
        <f t="shared" si="1"/>
        <v>0</v>
      </c>
    </row>
    <row r="45" spans="1:15" customFormat="1" x14ac:dyDescent="0.2">
      <c r="A45" s="79"/>
      <c r="B45" s="64"/>
      <c r="C45" s="64"/>
      <c r="D45" s="64"/>
      <c r="E45" s="72"/>
      <c r="F45" s="64"/>
      <c r="G45" s="64"/>
      <c r="H45" s="26" t="s">
        <v>118</v>
      </c>
      <c r="I45" s="25" t="s">
        <v>119</v>
      </c>
      <c r="J45" s="96"/>
      <c r="K45" s="85"/>
      <c r="L45" s="42">
        <v>3</v>
      </c>
      <c r="M45" s="24" t="s">
        <v>10</v>
      </c>
      <c r="N45" s="53"/>
      <c r="O45" s="53">
        <f t="shared" si="1"/>
        <v>0</v>
      </c>
    </row>
    <row r="46" spans="1:15" customFormat="1" ht="13.5" thickBot="1" x14ac:dyDescent="0.25">
      <c r="A46" s="79"/>
      <c r="B46" s="65"/>
      <c r="C46" s="65"/>
      <c r="D46" s="65"/>
      <c r="E46" s="73"/>
      <c r="F46" s="65"/>
      <c r="G46" s="65"/>
      <c r="H46" s="99" t="s">
        <v>97</v>
      </c>
      <c r="I46" s="100"/>
      <c r="J46" s="97"/>
      <c r="K46" s="86"/>
      <c r="L46" s="42">
        <v>3</v>
      </c>
      <c r="M46" s="24" t="s">
        <v>10</v>
      </c>
      <c r="N46" s="53"/>
      <c r="O46" s="53">
        <f t="shared" si="1"/>
        <v>0</v>
      </c>
    </row>
    <row r="47" spans="1:15" customFormat="1" ht="27.75" customHeight="1" thickBot="1" x14ac:dyDescent="0.25">
      <c r="M47" s="94" t="s">
        <v>167</v>
      </c>
      <c r="N47" s="76"/>
      <c r="O47" s="57">
        <f>SUM(O5:O46)</f>
        <v>0</v>
      </c>
    </row>
    <row r="48" spans="1:15" customFormat="1" x14ac:dyDescent="0.2">
      <c r="N48" s="34"/>
      <c r="O48" s="34"/>
    </row>
    <row r="49" spans="1:15" customFormat="1" x14ac:dyDescent="0.2">
      <c r="D49" s="33" t="s">
        <v>147</v>
      </c>
      <c r="E49" s="33"/>
      <c r="F49" s="33"/>
      <c r="G49" s="33"/>
      <c r="H49" s="33"/>
      <c r="I49" s="33"/>
      <c r="J49" s="33"/>
      <c r="K49" s="33"/>
      <c r="L49" s="33"/>
      <c r="M49" s="33"/>
      <c r="N49" s="34"/>
      <c r="O49" s="34"/>
    </row>
    <row r="50" spans="1:15" customFormat="1" x14ac:dyDescent="0.2">
      <c r="N50" s="34"/>
      <c r="O50" s="34"/>
    </row>
    <row r="51" spans="1:15" x14ac:dyDescent="0.2">
      <c r="A51" s="46" t="s">
        <v>158</v>
      </c>
      <c r="B51" s="47"/>
      <c r="C51" s="48"/>
      <c r="D51" s="48"/>
      <c r="E51" s="48"/>
      <c r="F51" s="48"/>
      <c r="G51" s="47"/>
      <c r="H51" s="47"/>
      <c r="I51" s="47"/>
      <c r="J51" s="47"/>
      <c r="K51" s="47"/>
      <c r="L51" s="47"/>
    </row>
    <row r="52" spans="1:15" x14ac:dyDescent="0.2">
      <c r="A52" s="46" t="s">
        <v>159</v>
      </c>
      <c r="B52" s="47"/>
      <c r="C52" s="48"/>
      <c r="D52" s="48"/>
      <c r="E52" s="48"/>
      <c r="F52" s="48"/>
      <c r="G52" s="47"/>
      <c r="H52" s="47"/>
      <c r="I52" s="47"/>
      <c r="J52" s="47"/>
      <c r="K52" s="47"/>
      <c r="L52" s="47"/>
    </row>
    <row r="53" spans="1:15" x14ac:dyDescent="0.2">
      <c r="A53" s="46" t="s">
        <v>160</v>
      </c>
      <c r="B53" s="47"/>
      <c r="C53" s="48"/>
      <c r="D53" s="48"/>
      <c r="E53" s="48"/>
      <c r="F53" s="48"/>
      <c r="G53" s="47"/>
      <c r="H53" s="47"/>
      <c r="I53" s="47"/>
      <c r="J53" s="47"/>
      <c r="K53" s="47"/>
      <c r="L53" s="47"/>
    </row>
    <row r="54" spans="1:15" x14ac:dyDescent="0.2">
      <c r="A54" s="46" t="s">
        <v>161</v>
      </c>
      <c r="B54" s="47"/>
      <c r="C54" s="48"/>
      <c r="D54" s="48"/>
      <c r="E54" s="48"/>
      <c r="F54" s="48"/>
      <c r="G54" s="47"/>
      <c r="H54" s="47"/>
      <c r="I54" s="47"/>
      <c r="J54" s="47"/>
      <c r="K54" s="47"/>
      <c r="L54" s="47"/>
    </row>
    <row r="55" spans="1:15" x14ac:dyDescent="0.2">
      <c r="A55" s="46" t="s">
        <v>162</v>
      </c>
      <c r="B55" s="47"/>
      <c r="C55" s="48"/>
      <c r="D55" s="48"/>
      <c r="E55" s="48"/>
      <c r="F55" s="48"/>
      <c r="G55" s="47"/>
      <c r="H55" s="47"/>
      <c r="I55" s="47"/>
      <c r="J55" s="47"/>
      <c r="K55" s="47"/>
      <c r="L55" s="47"/>
    </row>
    <row r="56" spans="1:15" x14ac:dyDescent="0.2">
      <c r="A56" s="44"/>
      <c r="B56" s="15"/>
      <c r="C56" s="43"/>
      <c r="D56" s="43"/>
      <c r="E56" s="43"/>
      <c r="F56" s="43"/>
      <c r="G56" s="43"/>
      <c r="H56" s="43"/>
      <c r="I56" s="44"/>
      <c r="J56" s="44"/>
      <c r="K56" s="8"/>
      <c r="L56" s="49"/>
    </row>
    <row r="57" spans="1:15" x14ac:dyDescent="0.2">
      <c r="A57" s="44"/>
      <c r="B57" s="15"/>
      <c r="C57" s="43"/>
      <c r="D57" s="43"/>
      <c r="E57" s="43"/>
      <c r="F57" s="43"/>
      <c r="G57" s="43"/>
      <c r="H57" s="43"/>
      <c r="I57" s="44"/>
      <c r="J57" s="44"/>
      <c r="K57" s="8"/>
      <c r="L57" s="49"/>
    </row>
    <row r="58" spans="1:15" x14ac:dyDescent="0.2">
      <c r="A58" s="44"/>
      <c r="B58" s="15"/>
      <c r="C58" s="43"/>
      <c r="D58" s="43"/>
      <c r="E58" s="43"/>
      <c r="F58" s="43"/>
      <c r="G58" s="43"/>
      <c r="H58" s="43"/>
      <c r="I58" s="44"/>
      <c r="J58" s="44"/>
      <c r="K58" s="8"/>
      <c r="L58" s="49"/>
    </row>
    <row r="59" spans="1:15" ht="15.75" x14ac:dyDescent="0.2">
      <c r="A59" s="44"/>
      <c r="B59" s="50"/>
      <c r="C59" s="51" t="s">
        <v>163</v>
      </c>
      <c r="D59" s="51"/>
      <c r="E59" s="51"/>
      <c r="F59" s="52"/>
      <c r="G59" s="52"/>
      <c r="H59" s="52"/>
      <c r="I59" s="51"/>
      <c r="J59" s="51"/>
      <c r="K59" s="8"/>
      <c r="L59" s="49"/>
    </row>
    <row r="60" spans="1:15" ht="15.75" x14ac:dyDescent="0.2">
      <c r="A60" s="44"/>
      <c r="B60" s="75" t="s">
        <v>164</v>
      </c>
      <c r="C60" s="75"/>
      <c r="D60" s="75"/>
      <c r="E60" s="75"/>
      <c r="F60" s="75"/>
      <c r="G60" s="75"/>
      <c r="H60" s="75"/>
      <c r="I60" s="75"/>
      <c r="J60" s="75"/>
      <c r="K60" s="8"/>
      <c r="L60" s="49"/>
    </row>
    <row r="61" spans="1:15" ht="15.75" x14ac:dyDescent="0.2">
      <c r="A61" s="44"/>
      <c r="B61" s="75" t="s">
        <v>165</v>
      </c>
      <c r="C61" s="75"/>
      <c r="D61" s="75"/>
      <c r="E61" s="75"/>
      <c r="F61" s="75"/>
      <c r="G61" s="75"/>
      <c r="H61" s="75"/>
      <c r="I61" s="75"/>
      <c r="J61" s="75"/>
      <c r="K61" s="8"/>
      <c r="L61" s="49"/>
    </row>
  </sheetData>
  <autoFilter ref="A4:M4"/>
  <mergeCells count="33">
    <mergeCell ref="B60:J60"/>
    <mergeCell ref="B61:J61"/>
    <mergeCell ref="M47:N47"/>
    <mergeCell ref="E2:F2"/>
    <mergeCell ref="N5:N12"/>
    <mergeCell ref="N22:N31"/>
    <mergeCell ref="J5:J21"/>
    <mergeCell ref="L5:L12"/>
    <mergeCell ref="M5:M12"/>
    <mergeCell ref="H21:I21"/>
    <mergeCell ref="H22:H31"/>
    <mergeCell ref="J22:J46"/>
    <mergeCell ref="L22:L31"/>
    <mergeCell ref="M22:M31"/>
    <mergeCell ref="H46:I46"/>
    <mergeCell ref="K5:K21"/>
    <mergeCell ref="A5:A21"/>
    <mergeCell ref="B5:B46"/>
    <mergeCell ref="C5:C21"/>
    <mergeCell ref="D5:D21"/>
    <mergeCell ref="E5:E21"/>
    <mergeCell ref="A22:A46"/>
    <mergeCell ref="C22:C46"/>
    <mergeCell ref="D22:D46"/>
    <mergeCell ref="E22:E46"/>
    <mergeCell ref="K22:K46"/>
    <mergeCell ref="O5:O12"/>
    <mergeCell ref="O22:O31"/>
    <mergeCell ref="F5:F21"/>
    <mergeCell ref="G5:G21"/>
    <mergeCell ref="F22:F46"/>
    <mergeCell ref="G22:G46"/>
    <mergeCell ref="H5:H12"/>
  </mergeCells>
  <printOptions horizontalCentered="1"/>
  <pageMargins left="0" right="0" top="0.31496062992125984" bottom="0.55118110236220474" header="0.23622047244094491" footer="0.15748031496062992"/>
  <pageSetup paperSize="9" scale="52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topLeftCell="C1" zoomScale="60" zoomScaleNormal="80" workbookViewId="0">
      <pane ySplit="4" topLeftCell="A5" activePane="bottomLeft" state="frozen"/>
      <selection pane="bottomLeft" activeCell="N5" sqref="N5"/>
    </sheetView>
  </sheetViews>
  <sheetFormatPr defaultRowHeight="12.75" x14ac:dyDescent="0.2"/>
  <cols>
    <col min="1" max="1" width="5.140625" style="3" customWidth="1"/>
    <col min="2" max="2" width="9.42578125" style="3" customWidth="1"/>
    <col min="3" max="3" width="11.28515625" style="14" customWidth="1"/>
    <col min="4" max="4" width="33.28515625" style="5" customWidth="1"/>
    <col min="5" max="5" width="26" style="5" customWidth="1"/>
    <col min="6" max="6" width="18.85546875" style="5" bestFit="1" customWidth="1"/>
    <col min="7" max="7" width="15.28515625" style="5" bestFit="1" customWidth="1"/>
    <col min="8" max="8" width="18.28515625" style="5" bestFit="1" customWidth="1"/>
    <col min="9" max="9" width="21.140625" style="5" customWidth="1"/>
    <col min="10" max="11" width="18.7109375" style="4" customWidth="1"/>
    <col min="12" max="12" width="15.7109375" style="8" bestFit="1" customWidth="1"/>
    <col min="13" max="13" width="14.42578125" style="18" customWidth="1"/>
    <col min="14" max="15" width="15" style="20" bestFit="1" customWidth="1"/>
    <col min="16" max="16384" width="9.140625" style="5"/>
  </cols>
  <sheetData>
    <row r="1" spans="1:15" x14ac:dyDescent="0.2">
      <c r="F1" s="11"/>
      <c r="G1" s="11"/>
      <c r="H1" s="11"/>
    </row>
    <row r="2" spans="1:15" ht="15.75" x14ac:dyDescent="0.25">
      <c r="A2" s="4"/>
      <c r="B2" s="4"/>
      <c r="C2" s="15"/>
      <c r="E2" s="78" t="s">
        <v>168</v>
      </c>
      <c r="F2" s="78"/>
      <c r="G2" s="10"/>
      <c r="H2" s="10"/>
      <c r="I2" s="9"/>
      <c r="J2" s="9"/>
      <c r="K2" s="9"/>
      <c r="L2" s="9"/>
      <c r="M2" s="19"/>
    </row>
    <row r="3" spans="1:15" ht="23.25" customHeight="1" x14ac:dyDescent="0.2">
      <c r="D3" s="1"/>
      <c r="E3" s="12"/>
    </row>
    <row r="4" spans="1:15" s="2" customFormat="1" ht="55.5" customHeight="1" x14ac:dyDescent="0.2">
      <c r="A4" s="6" t="s">
        <v>1</v>
      </c>
      <c r="B4" s="7" t="s">
        <v>4</v>
      </c>
      <c r="C4" s="16" t="s">
        <v>2</v>
      </c>
      <c r="D4" s="7" t="s">
        <v>6</v>
      </c>
      <c r="E4" s="7" t="s">
        <v>5</v>
      </c>
      <c r="F4" s="7" t="s">
        <v>7</v>
      </c>
      <c r="G4" s="13" t="s">
        <v>53</v>
      </c>
      <c r="H4" s="13" t="s">
        <v>54</v>
      </c>
      <c r="I4" s="13" t="s">
        <v>55</v>
      </c>
      <c r="J4" s="13" t="s">
        <v>56</v>
      </c>
      <c r="K4" s="13" t="s">
        <v>166</v>
      </c>
      <c r="L4" s="13" t="s">
        <v>148</v>
      </c>
      <c r="M4" s="13" t="s">
        <v>0</v>
      </c>
      <c r="N4" s="21" t="s">
        <v>3</v>
      </c>
      <c r="O4" s="21" t="s">
        <v>8</v>
      </c>
    </row>
    <row r="5" spans="1:15" customFormat="1" ht="26.25" thickBot="1" x14ac:dyDescent="0.25">
      <c r="A5" s="35">
        <v>6</v>
      </c>
      <c r="B5" s="36" t="s">
        <v>120</v>
      </c>
      <c r="C5" s="36" t="s">
        <v>14</v>
      </c>
      <c r="D5" s="45" t="s">
        <v>152</v>
      </c>
      <c r="E5" s="41" t="s">
        <v>29</v>
      </c>
      <c r="F5" s="40" t="s">
        <v>30</v>
      </c>
      <c r="G5" s="40" t="s">
        <v>9</v>
      </c>
      <c r="H5" s="40"/>
      <c r="I5" s="40"/>
      <c r="J5" s="27" t="s">
        <v>121</v>
      </c>
      <c r="K5" s="56"/>
      <c r="L5" s="27">
        <v>55</v>
      </c>
      <c r="M5" s="24" t="s">
        <v>10</v>
      </c>
      <c r="N5" s="53"/>
      <c r="O5" s="54">
        <f>L5*N5</f>
        <v>0</v>
      </c>
    </row>
    <row r="6" spans="1:15" customFormat="1" ht="31.5" customHeight="1" thickBot="1" x14ac:dyDescent="0.25">
      <c r="M6" s="94" t="s">
        <v>167</v>
      </c>
      <c r="N6" s="76"/>
      <c r="O6" s="55">
        <f>SUM(O5)</f>
        <v>0</v>
      </c>
    </row>
    <row r="7" spans="1:15" customFormat="1" x14ac:dyDescent="0.2">
      <c r="N7" s="34"/>
      <c r="O7" s="34"/>
    </row>
    <row r="8" spans="1:15" customFormat="1" x14ac:dyDescent="0.2">
      <c r="D8" s="33" t="s">
        <v>147</v>
      </c>
      <c r="E8" s="33"/>
      <c r="F8" s="33"/>
      <c r="G8" s="33"/>
      <c r="H8" s="33"/>
      <c r="I8" s="33"/>
      <c r="J8" s="33"/>
      <c r="K8" s="33"/>
      <c r="L8" s="33"/>
      <c r="M8" s="33"/>
      <c r="N8" s="34"/>
      <c r="O8" s="34"/>
    </row>
    <row r="9" spans="1:15" customFormat="1" x14ac:dyDescent="0.2">
      <c r="N9" s="34"/>
      <c r="O9" s="34"/>
    </row>
    <row r="10" spans="1:15" x14ac:dyDescent="0.2">
      <c r="A10" s="46" t="s">
        <v>158</v>
      </c>
      <c r="B10" s="47"/>
      <c r="C10" s="48"/>
      <c r="D10" s="48"/>
      <c r="E10" s="48"/>
      <c r="F10" s="48"/>
      <c r="G10" s="47"/>
      <c r="H10" s="47"/>
      <c r="I10" s="47"/>
      <c r="J10" s="47"/>
    </row>
    <row r="11" spans="1:15" x14ac:dyDescent="0.2">
      <c r="A11" s="46" t="s">
        <v>159</v>
      </c>
      <c r="B11" s="47"/>
      <c r="C11" s="48"/>
      <c r="D11" s="48"/>
      <c r="E11" s="48"/>
      <c r="F11" s="48"/>
      <c r="G11" s="47"/>
      <c r="H11" s="47"/>
      <c r="I11" s="47"/>
      <c r="J11" s="47"/>
    </row>
    <row r="12" spans="1:15" x14ac:dyDescent="0.2">
      <c r="A12" s="46" t="s">
        <v>160</v>
      </c>
      <c r="B12" s="47"/>
      <c r="C12" s="48"/>
      <c r="D12" s="48"/>
      <c r="E12" s="48"/>
      <c r="F12" s="48"/>
      <c r="G12" s="47"/>
      <c r="H12" s="47"/>
      <c r="I12" s="47"/>
      <c r="J12" s="47"/>
    </row>
    <row r="13" spans="1:15" x14ac:dyDescent="0.2">
      <c r="A13" s="46" t="s">
        <v>161</v>
      </c>
      <c r="B13" s="47"/>
      <c r="C13" s="48"/>
      <c r="D13" s="48"/>
      <c r="E13" s="48"/>
      <c r="F13" s="48"/>
      <c r="G13" s="47"/>
      <c r="H13" s="47"/>
      <c r="I13" s="47"/>
      <c r="J13" s="47"/>
    </row>
    <row r="14" spans="1:15" x14ac:dyDescent="0.2">
      <c r="A14" s="46" t="s">
        <v>162</v>
      </c>
      <c r="B14" s="47"/>
      <c r="C14" s="48"/>
      <c r="D14" s="48"/>
      <c r="E14" s="48"/>
      <c r="F14" s="48"/>
      <c r="G14" s="47"/>
      <c r="H14" s="47"/>
      <c r="I14" s="47"/>
      <c r="J14" s="47"/>
    </row>
    <row r="15" spans="1:15" x14ac:dyDescent="0.2">
      <c r="A15" s="44"/>
      <c r="B15" s="15"/>
      <c r="C15" s="43"/>
      <c r="D15" s="43"/>
      <c r="E15" s="43"/>
      <c r="F15" s="43"/>
      <c r="G15" s="43"/>
      <c r="H15" s="43"/>
      <c r="I15" s="44"/>
      <c r="J15" s="44"/>
    </row>
    <row r="16" spans="1:15" x14ac:dyDescent="0.2">
      <c r="A16" s="44"/>
      <c r="B16" s="15"/>
      <c r="C16" s="43"/>
      <c r="D16" s="43"/>
      <c r="E16" s="43"/>
      <c r="F16" s="43"/>
      <c r="G16" s="43"/>
      <c r="H16" s="43"/>
      <c r="I16" s="44"/>
      <c r="J16" s="44"/>
    </row>
    <row r="17" spans="1:10" x14ac:dyDescent="0.2">
      <c r="A17" s="44"/>
      <c r="B17" s="15"/>
      <c r="C17" s="43"/>
      <c r="D17" s="43"/>
      <c r="E17" s="43"/>
      <c r="F17" s="43"/>
      <c r="G17" s="43"/>
      <c r="H17" s="43"/>
      <c r="I17" s="44"/>
      <c r="J17" s="44"/>
    </row>
    <row r="18" spans="1:10" ht="15.75" x14ac:dyDescent="0.2">
      <c r="A18" s="44"/>
      <c r="B18" s="50"/>
      <c r="C18" s="51" t="s">
        <v>163</v>
      </c>
      <c r="D18" s="51"/>
      <c r="E18" s="51"/>
      <c r="F18" s="52"/>
      <c r="G18" s="52"/>
      <c r="H18" s="52"/>
      <c r="I18" s="51"/>
      <c r="J18" s="51"/>
    </row>
    <row r="19" spans="1:10" ht="15.75" x14ac:dyDescent="0.2">
      <c r="A19" s="44"/>
      <c r="B19" s="75" t="s">
        <v>164</v>
      </c>
      <c r="C19" s="75"/>
      <c r="D19" s="75"/>
      <c r="E19" s="75"/>
      <c r="F19" s="75"/>
      <c r="G19" s="75"/>
      <c r="H19" s="75"/>
      <c r="I19" s="75"/>
      <c r="J19" s="75"/>
    </row>
    <row r="20" spans="1:10" ht="15.75" x14ac:dyDescent="0.2">
      <c r="A20" s="44"/>
      <c r="B20" s="75" t="s">
        <v>165</v>
      </c>
      <c r="C20" s="75"/>
      <c r="D20" s="75"/>
      <c r="E20" s="75"/>
      <c r="F20" s="75"/>
      <c r="G20" s="75"/>
      <c r="H20" s="75"/>
      <c r="I20" s="75"/>
      <c r="J20" s="75"/>
    </row>
  </sheetData>
  <autoFilter ref="A4:M4"/>
  <mergeCells count="4">
    <mergeCell ref="B19:J19"/>
    <mergeCell ref="B20:J20"/>
    <mergeCell ref="M6:N6"/>
    <mergeCell ref="E2:F2"/>
  </mergeCells>
  <printOptions horizontalCentered="1"/>
  <pageMargins left="0" right="0" top="0.31496062992125984" bottom="0.55118110236220474" header="0.23622047244094491" footer="0.15748031496062992"/>
  <pageSetup paperSize="9" scale="57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view="pageBreakPreview" topLeftCell="D1" zoomScale="60" zoomScaleNormal="80" workbookViewId="0">
      <pane ySplit="4" topLeftCell="A5" activePane="bottomLeft" state="frozen"/>
      <selection pane="bottomLeft" activeCell="K20" sqref="K20:K34"/>
    </sheetView>
  </sheetViews>
  <sheetFormatPr defaultRowHeight="12.75" x14ac:dyDescent="0.2"/>
  <cols>
    <col min="1" max="1" width="5.140625" style="3" customWidth="1"/>
    <col min="2" max="2" width="9.42578125" style="3" customWidth="1"/>
    <col min="3" max="3" width="11.28515625" style="14" customWidth="1"/>
    <col min="4" max="4" width="29.28515625" style="5" customWidth="1"/>
    <col min="5" max="5" width="15.5703125" style="5" customWidth="1"/>
    <col min="6" max="6" width="18.85546875" style="5" bestFit="1" customWidth="1"/>
    <col min="7" max="7" width="15.28515625" style="5" bestFit="1" customWidth="1"/>
    <col min="8" max="8" width="18.28515625" style="5" bestFit="1" customWidth="1"/>
    <col min="9" max="9" width="44.7109375" style="5" customWidth="1"/>
    <col min="10" max="11" width="18.7109375" style="4" customWidth="1"/>
    <col min="12" max="12" width="15.7109375" style="8" bestFit="1" customWidth="1"/>
    <col min="13" max="13" width="14.42578125" style="18" customWidth="1"/>
    <col min="14" max="15" width="15" style="20" bestFit="1" customWidth="1"/>
    <col min="16" max="16384" width="9.140625" style="5"/>
  </cols>
  <sheetData>
    <row r="1" spans="1:15" x14ac:dyDescent="0.2">
      <c r="F1" s="11"/>
      <c r="G1" s="11"/>
      <c r="H1" s="11"/>
    </row>
    <row r="2" spans="1:15" ht="15.75" x14ac:dyDescent="0.25">
      <c r="A2" s="4"/>
      <c r="B2" s="4"/>
      <c r="C2" s="15"/>
      <c r="E2" s="78" t="s">
        <v>168</v>
      </c>
      <c r="F2" s="78"/>
      <c r="G2" s="78"/>
      <c r="H2" s="10"/>
      <c r="I2" s="9"/>
      <c r="J2" s="9"/>
      <c r="K2" s="9"/>
      <c r="L2" s="9"/>
      <c r="M2" s="19"/>
    </row>
    <row r="3" spans="1:15" ht="23.25" customHeight="1" x14ac:dyDescent="0.2">
      <c r="D3" s="1"/>
      <c r="E3" s="12"/>
    </row>
    <row r="4" spans="1:15" s="2" customFormat="1" ht="55.5" customHeight="1" x14ac:dyDescent="0.2">
      <c r="A4" s="6" t="s">
        <v>1</v>
      </c>
      <c r="B4" s="7" t="s">
        <v>4</v>
      </c>
      <c r="C4" s="16" t="s">
        <v>2</v>
      </c>
      <c r="D4" s="7" t="s">
        <v>6</v>
      </c>
      <c r="E4" s="7" t="s">
        <v>5</v>
      </c>
      <c r="F4" s="7" t="s">
        <v>7</v>
      </c>
      <c r="G4" s="13" t="s">
        <v>53</v>
      </c>
      <c r="H4" s="13" t="s">
        <v>54</v>
      </c>
      <c r="I4" s="13" t="s">
        <v>55</v>
      </c>
      <c r="J4" s="13" t="s">
        <v>56</v>
      </c>
      <c r="K4" s="13" t="s">
        <v>166</v>
      </c>
      <c r="L4" s="13" t="s">
        <v>148</v>
      </c>
      <c r="M4" s="13" t="s">
        <v>0</v>
      </c>
      <c r="N4" s="21" t="s">
        <v>3</v>
      </c>
      <c r="O4" s="21" t="s">
        <v>8</v>
      </c>
    </row>
    <row r="5" spans="1:15" customFormat="1" x14ac:dyDescent="0.2">
      <c r="A5" s="79">
        <v>7</v>
      </c>
      <c r="B5" s="104" t="s">
        <v>122</v>
      </c>
      <c r="C5" s="105" t="s">
        <v>15</v>
      </c>
      <c r="D5" s="106" t="s">
        <v>155</v>
      </c>
      <c r="E5" s="71" t="s">
        <v>31</v>
      </c>
      <c r="F5" s="63" t="s">
        <v>32</v>
      </c>
      <c r="G5" s="63" t="s">
        <v>48</v>
      </c>
      <c r="H5" s="112" t="s">
        <v>58</v>
      </c>
      <c r="I5" s="28" t="s">
        <v>123</v>
      </c>
      <c r="J5" s="113" t="s">
        <v>60</v>
      </c>
      <c r="K5" s="117"/>
      <c r="L5" s="116">
        <v>25</v>
      </c>
      <c r="M5" s="66" t="s">
        <v>10</v>
      </c>
      <c r="N5" s="101"/>
      <c r="O5" s="101">
        <f>L5*N5</f>
        <v>0</v>
      </c>
    </row>
    <row r="6" spans="1:15" customFormat="1" x14ac:dyDescent="0.2">
      <c r="A6" s="79"/>
      <c r="B6" s="105"/>
      <c r="C6" s="105"/>
      <c r="D6" s="107"/>
      <c r="E6" s="72"/>
      <c r="F6" s="64"/>
      <c r="G6" s="64"/>
      <c r="H6" s="112"/>
      <c r="I6" s="28" t="s">
        <v>124</v>
      </c>
      <c r="J6" s="114"/>
      <c r="K6" s="118"/>
      <c r="L6" s="116"/>
      <c r="M6" s="67"/>
      <c r="N6" s="102"/>
      <c r="O6" s="102"/>
    </row>
    <row r="7" spans="1:15" customFormat="1" x14ac:dyDescent="0.2">
      <c r="A7" s="79"/>
      <c r="B7" s="105"/>
      <c r="C7" s="105"/>
      <c r="D7" s="107"/>
      <c r="E7" s="72"/>
      <c r="F7" s="64"/>
      <c r="G7" s="64"/>
      <c r="H7" s="112"/>
      <c r="I7" s="28" t="s">
        <v>125</v>
      </c>
      <c r="J7" s="114"/>
      <c r="K7" s="118"/>
      <c r="L7" s="116"/>
      <c r="M7" s="67"/>
      <c r="N7" s="102"/>
      <c r="O7" s="102"/>
    </row>
    <row r="8" spans="1:15" customFormat="1" x14ac:dyDescent="0.2">
      <c r="A8" s="79"/>
      <c r="B8" s="105"/>
      <c r="C8" s="105"/>
      <c r="D8" s="107"/>
      <c r="E8" s="72"/>
      <c r="F8" s="64"/>
      <c r="G8" s="64"/>
      <c r="H8" s="112"/>
      <c r="I8" s="28" t="s">
        <v>126</v>
      </c>
      <c r="J8" s="114"/>
      <c r="K8" s="118"/>
      <c r="L8" s="116"/>
      <c r="M8" s="67"/>
      <c r="N8" s="102"/>
      <c r="O8" s="102"/>
    </row>
    <row r="9" spans="1:15" customFormat="1" x14ac:dyDescent="0.2">
      <c r="A9" s="79"/>
      <c r="B9" s="105"/>
      <c r="C9" s="105"/>
      <c r="D9" s="107"/>
      <c r="E9" s="72"/>
      <c r="F9" s="64"/>
      <c r="G9" s="64"/>
      <c r="H9" s="112"/>
      <c r="I9" s="28" t="s">
        <v>127</v>
      </c>
      <c r="J9" s="114"/>
      <c r="K9" s="118"/>
      <c r="L9" s="116"/>
      <c r="M9" s="67"/>
      <c r="N9" s="102"/>
      <c r="O9" s="102"/>
    </row>
    <row r="10" spans="1:15" customFormat="1" x14ac:dyDescent="0.2">
      <c r="A10" s="79"/>
      <c r="B10" s="105"/>
      <c r="C10" s="105"/>
      <c r="D10" s="107"/>
      <c r="E10" s="72"/>
      <c r="F10" s="64"/>
      <c r="G10" s="64"/>
      <c r="H10" s="112"/>
      <c r="I10" s="28" t="s">
        <v>128</v>
      </c>
      <c r="J10" s="114"/>
      <c r="K10" s="118"/>
      <c r="L10" s="116"/>
      <c r="M10" s="67"/>
      <c r="N10" s="102"/>
      <c r="O10" s="102"/>
    </row>
    <row r="11" spans="1:15" customFormat="1" x14ac:dyDescent="0.2">
      <c r="A11" s="79"/>
      <c r="B11" s="105"/>
      <c r="C11" s="105"/>
      <c r="D11" s="107"/>
      <c r="E11" s="72"/>
      <c r="F11" s="64"/>
      <c r="G11" s="64"/>
      <c r="H11" s="112"/>
      <c r="I11" s="28" t="s">
        <v>129</v>
      </c>
      <c r="J11" s="114"/>
      <c r="K11" s="118"/>
      <c r="L11" s="116"/>
      <c r="M11" s="67"/>
      <c r="N11" s="102"/>
      <c r="O11" s="102"/>
    </row>
    <row r="12" spans="1:15" customFormat="1" x14ac:dyDescent="0.2">
      <c r="A12" s="79"/>
      <c r="B12" s="105"/>
      <c r="C12" s="105"/>
      <c r="D12" s="107"/>
      <c r="E12" s="72"/>
      <c r="F12" s="64"/>
      <c r="G12" s="64"/>
      <c r="H12" s="112"/>
      <c r="I12" s="28" t="s">
        <v>130</v>
      </c>
      <c r="J12" s="114"/>
      <c r="K12" s="118"/>
      <c r="L12" s="116"/>
      <c r="M12" s="67"/>
      <c r="N12" s="102"/>
      <c r="O12" s="102"/>
    </row>
    <row r="13" spans="1:15" customFormat="1" x14ac:dyDescent="0.2">
      <c r="A13" s="79"/>
      <c r="B13" s="105"/>
      <c r="C13" s="105"/>
      <c r="D13" s="107"/>
      <c r="E13" s="72"/>
      <c r="F13" s="64"/>
      <c r="G13" s="64"/>
      <c r="H13" s="112"/>
      <c r="I13" s="28" t="s">
        <v>131</v>
      </c>
      <c r="J13" s="114"/>
      <c r="K13" s="118"/>
      <c r="L13" s="116"/>
      <c r="M13" s="67"/>
      <c r="N13" s="102"/>
      <c r="O13" s="102"/>
    </row>
    <row r="14" spans="1:15" customFormat="1" x14ac:dyDescent="0.2">
      <c r="A14" s="79"/>
      <c r="B14" s="105"/>
      <c r="C14" s="105"/>
      <c r="D14" s="107"/>
      <c r="E14" s="72"/>
      <c r="F14" s="64"/>
      <c r="G14" s="64"/>
      <c r="H14" s="112"/>
      <c r="I14" s="28" t="s">
        <v>132</v>
      </c>
      <c r="J14" s="114"/>
      <c r="K14" s="118"/>
      <c r="L14" s="116"/>
      <c r="M14" s="67"/>
      <c r="N14" s="102"/>
      <c r="O14" s="102"/>
    </row>
    <row r="15" spans="1:15" customFormat="1" x14ac:dyDescent="0.2">
      <c r="A15" s="79"/>
      <c r="B15" s="105"/>
      <c r="C15" s="105"/>
      <c r="D15" s="107"/>
      <c r="E15" s="72"/>
      <c r="F15" s="64"/>
      <c r="G15" s="64"/>
      <c r="H15" s="112"/>
      <c r="I15" s="28" t="s">
        <v>133</v>
      </c>
      <c r="J15" s="114"/>
      <c r="K15" s="118"/>
      <c r="L15" s="116"/>
      <c r="M15" s="74"/>
      <c r="N15" s="103"/>
      <c r="O15" s="103"/>
    </row>
    <row r="16" spans="1:15" customFormat="1" x14ac:dyDescent="0.2">
      <c r="A16" s="79"/>
      <c r="B16" s="105"/>
      <c r="C16" s="105"/>
      <c r="D16" s="107"/>
      <c r="E16" s="72"/>
      <c r="F16" s="64"/>
      <c r="G16" s="64"/>
      <c r="H16" s="29" t="s">
        <v>61</v>
      </c>
      <c r="I16" s="30" t="s">
        <v>134</v>
      </c>
      <c r="J16" s="114"/>
      <c r="K16" s="118"/>
      <c r="L16" s="38">
        <v>10</v>
      </c>
      <c r="M16" s="24" t="s">
        <v>10</v>
      </c>
      <c r="N16" s="58"/>
      <c r="O16" s="58">
        <f>L16*N16</f>
        <v>0</v>
      </c>
    </row>
    <row r="17" spans="1:15" customFormat="1" x14ac:dyDescent="0.2">
      <c r="A17" s="79"/>
      <c r="B17" s="105"/>
      <c r="C17" s="105"/>
      <c r="D17" s="107"/>
      <c r="E17" s="72"/>
      <c r="F17" s="64"/>
      <c r="G17" s="64"/>
      <c r="H17" s="22" t="s">
        <v>63</v>
      </c>
      <c r="I17" s="17" t="s">
        <v>135</v>
      </c>
      <c r="J17" s="114"/>
      <c r="K17" s="118"/>
      <c r="L17" s="38">
        <v>10</v>
      </c>
      <c r="M17" s="24" t="s">
        <v>10</v>
      </c>
      <c r="N17" s="58"/>
      <c r="O17" s="58">
        <f t="shared" ref="O17:O19" si="0">L17*N17</f>
        <v>0</v>
      </c>
    </row>
    <row r="18" spans="1:15" customFormat="1" x14ac:dyDescent="0.2">
      <c r="A18" s="79"/>
      <c r="B18" s="105"/>
      <c r="C18" s="105"/>
      <c r="D18" s="107"/>
      <c r="E18" s="72"/>
      <c r="F18" s="64"/>
      <c r="G18" s="64"/>
      <c r="H18" s="22" t="s">
        <v>65</v>
      </c>
      <c r="I18" s="17" t="s">
        <v>136</v>
      </c>
      <c r="J18" s="114"/>
      <c r="K18" s="118"/>
      <c r="L18" s="38">
        <v>10</v>
      </c>
      <c r="M18" s="24" t="s">
        <v>10</v>
      </c>
      <c r="N18" s="58"/>
      <c r="O18" s="58">
        <f t="shared" si="0"/>
        <v>0</v>
      </c>
    </row>
    <row r="19" spans="1:15" customFormat="1" x14ac:dyDescent="0.2">
      <c r="A19" s="79"/>
      <c r="B19" s="105"/>
      <c r="C19" s="105"/>
      <c r="D19" s="107"/>
      <c r="E19" s="73"/>
      <c r="F19" s="65"/>
      <c r="G19" s="65"/>
      <c r="H19" s="22" t="s">
        <v>67</v>
      </c>
      <c r="I19" s="17" t="s">
        <v>137</v>
      </c>
      <c r="J19" s="115"/>
      <c r="K19" s="119"/>
      <c r="L19" s="38">
        <v>10</v>
      </c>
      <c r="M19" s="24" t="s">
        <v>10</v>
      </c>
      <c r="N19" s="58"/>
      <c r="O19" s="58">
        <f t="shared" si="0"/>
        <v>0</v>
      </c>
    </row>
    <row r="20" spans="1:15" customFormat="1" x14ac:dyDescent="0.2">
      <c r="A20" s="79">
        <v>8</v>
      </c>
      <c r="B20" s="105"/>
      <c r="C20" s="63" t="s">
        <v>16</v>
      </c>
      <c r="D20" s="108" t="s">
        <v>156</v>
      </c>
      <c r="E20" s="111" t="s">
        <v>33</v>
      </c>
      <c r="F20" s="63" t="s">
        <v>34</v>
      </c>
      <c r="G20" s="63" t="s">
        <v>9</v>
      </c>
      <c r="H20" s="91" t="s">
        <v>58</v>
      </c>
      <c r="I20" s="17" t="s">
        <v>123</v>
      </c>
      <c r="J20" s="91" t="s">
        <v>60</v>
      </c>
      <c r="K20" s="120"/>
      <c r="L20" s="112">
        <v>66</v>
      </c>
      <c r="M20" s="66" t="s">
        <v>10</v>
      </c>
      <c r="N20" s="101"/>
      <c r="O20" s="101">
        <f>L20*N20</f>
        <v>0</v>
      </c>
    </row>
    <row r="21" spans="1:15" customFormat="1" x14ac:dyDescent="0.2">
      <c r="A21" s="79"/>
      <c r="B21" s="105"/>
      <c r="C21" s="64"/>
      <c r="D21" s="109"/>
      <c r="E21" s="109"/>
      <c r="F21" s="64"/>
      <c r="G21" s="64"/>
      <c r="H21" s="92"/>
      <c r="I21" s="17" t="s">
        <v>124</v>
      </c>
      <c r="J21" s="92"/>
      <c r="K21" s="121"/>
      <c r="L21" s="112"/>
      <c r="M21" s="67"/>
      <c r="N21" s="102"/>
      <c r="O21" s="102"/>
    </row>
    <row r="22" spans="1:15" customFormat="1" x14ac:dyDescent="0.2">
      <c r="A22" s="79"/>
      <c r="B22" s="105"/>
      <c r="C22" s="64"/>
      <c r="D22" s="109"/>
      <c r="E22" s="109"/>
      <c r="F22" s="64"/>
      <c r="G22" s="64"/>
      <c r="H22" s="92"/>
      <c r="I22" s="17" t="s">
        <v>125</v>
      </c>
      <c r="J22" s="92"/>
      <c r="K22" s="121"/>
      <c r="L22" s="112"/>
      <c r="M22" s="67"/>
      <c r="N22" s="102"/>
      <c r="O22" s="102"/>
    </row>
    <row r="23" spans="1:15" customFormat="1" x14ac:dyDescent="0.2">
      <c r="A23" s="79"/>
      <c r="B23" s="105"/>
      <c r="C23" s="64"/>
      <c r="D23" s="109"/>
      <c r="E23" s="109"/>
      <c r="F23" s="64"/>
      <c r="G23" s="64"/>
      <c r="H23" s="92"/>
      <c r="I23" s="17" t="s">
        <v>126</v>
      </c>
      <c r="J23" s="92"/>
      <c r="K23" s="121"/>
      <c r="L23" s="112"/>
      <c r="M23" s="67"/>
      <c r="N23" s="102"/>
      <c r="O23" s="102"/>
    </row>
    <row r="24" spans="1:15" customFormat="1" x14ac:dyDescent="0.2">
      <c r="A24" s="79"/>
      <c r="B24" s="105"/>
      <c r="C24" s="64"/>
      <c r="D24" s="109"/>
      <c r="E24" s="109"/>
      <c r="F24" s="64"/>
      <c r="G24" s="64"/>
      <c r="H24" s="92"/>
      <c r="I24" s="17" t="s">
        <v>127</v>
      </c>
      <c r="J24" s="92"/>
      <c r="K24" s="121"/>
      <c r="L24" s="112"/>
      <c r="M24" s="67"/>
      <c r="N24" s="102"/>
      <c r="O24" s="102"/>
    </row>
    <row r="25" spans="1:15" customFormat="1" x14ac:dyDescent="0.2">
      <c r="A25" s="79"/>
      <c r="B25" s="105"/>
      <c r="C25" s="64"/>
      <c r="D25" s="109"/>
      <c r="E25" s="109"/>
      <c r="F25" s="64"/>
      <c r="G25" s="64"/>
      <c r="H25" s="92"/>
      <c r="I25" s="17" t="s">
        <v>128</v>
      </c>
      <c r="J25" s="92"/>
      <c r="K25" s="121"/>
      <c r="L25" s="112"/>
      <c r="M25" s="67"/>
      <c r="N25" s="102"/>
      <c r="O25" s="102"/>
    </row>
    <row r="26" spans="1:15" customFormat="1" x14ac:dyDescent="0.2">
      <c r="A26" s="79"/>
      <c r="B26" s="105"/>
      <c r="C26" s="64"/>
      <c r="D26" s="109"/>
      <c r="E26" s="109"/>
      <c r="F26" s="64"/>
      <c r="G26" s="64"/>
      <c r="H26" s="92"/>
      <c r="I26" s="17" t="s">
        <v>129</v>
      </c>
      <c r="J26" s="92"/>
      <c r="K26" s="121"/>
      <c r="L26" s="112"/>
      <c r="M26" s="67"/>
      <c r="N26" s="102"/>
      <c r="O26" s="102"/>
    </row>
    <row r="27" spans="1:15" customFormat="1" x14ac:dyDescent="0.2">
      <c r="A27" s="79"/>
      <c r="B27" s="105"/>
      <c r="C27" s="64"/>
      <c r="D27" s="109"/>
      <c r="E27" s="109"/>
      <c r="F27" s="64"/>
      <c r="G27" s="64"/>
      <c r="H27" s="92"/>
      <c r="I27" s="17" t="s">
        <v>130</v>
      </c>
      <c r="J27" s="92"/>
      <c r="K27" s="121"/>
      <c r="L27" s="112"/>
      <c r="M27" s="67"/>
      <c r="N27" s="102"/>
      <c r="O27" s="102"/>
    </row>
    <row r="28" spans="1:15" customFormat="1" x14ac:dyDescent="0.2">
      <c r="A28" s="79"/>
      <c r="B28" s="105"/>
      <c r="C28" s="64"/>
      <c r="D28" s="109"/>
      <c r="E28" s="109"/>
      <c r="F28" s="64"/>
      <c r="G28" s="64"/>
      <c r="H28" s="92"/>
      <c r="I28" s="17" t="s">
        <v>131</v>
      </c>
      <c r="J28" s="92"/>
      <c r="K28" s="121"/>
      <c r="L28" s="112"/>
      <c r="M28" s="67"/>
      <c r="N28" s="102"/>
      <c r="O28" s="102"/>
    </row>
    <row r="29" spans="1:15" customFormat="1" x14ac:dyDescent="0.2">
      <c r="A29" s="79"/>
      <c r="B29" s="105"/>
      <c r="C29" s="64"/>
      <c r="D29" s="109"/>
      <c r="E29" s="109"/>
      <c r="F29" s="64"/>
      <c r="G29" s="64"/>
      <c r="H29" s="92"/>
      <c r="I29" s="17" t="s">
        <v>132</v>
      </c>
      <c r="J29" s="92"/>
      <c r="K29" s="121"/>
      <c r="L29" s="112"/>
      <c r="M29" s="67"/>
      <c r="N29" s="102"/>
      <c r="O29" s="102"/>
    </row>
    <row r="30" spans="1:15" customFormat="1" x14ac:dyDescent="0.2">
      <c r="A30" s="79"/>
      <c r="B30" s="105"/>
      <c r="C30" s="64"/>
      <c r="D30" s="109"/>
      <c r="E30" s="109"/>
      <c r="F30" s="64"/>
      <c r="G30" s="64"/>
      <c r="H30" s="93"/>
      <c r="I30" s="17" t="s">
        <v>133</v>
      </c>
      <c r="J30" s="92"/>
      <c r="K30" s="121"/>
      <c r="L30" s="112"/>
      <c r="M30" s="74"/>
      <c r="N30" s="103"/>
      <c r="O30" s="103"/>
    </row>
    <row r="31" spans="1:15" customFormat="1" x14ac:dyDescent="0.2">
      <c r="A31" s="79"/>
      <c r="B31" s="105"/>
      <c r="C31" s="64"/>
      <c r="D31" s="109"/>
      <c r="E31" s="109"/>
      <c r="F31" s="64"/>
      <c r="G31" s="64"/>
      <c r="H31" s="22" t="s">
        <v>61</v>
      </c>
      <c r="I31" s="17" t="s">
        <v>134</v>
      </c>
      <c r="J31" s="92"/>
      <c r="K31" s="121"/>
      <c r="L31" s="38">
        <v>31</v>
      </c>
      <c r="M31" s="24" t="s">
        <v>10</v>
      </c>
      <c r="N31" s="58"/>
      <c r="O31" s="58">
        <f>L31*N31</f>
        <v>0</v>
      </c>
    </row>
    <row r="32" spans="1:15" customFormat="1" x14ac:dyDescent="0.2">
      <c r="A32" s="79"/>
      <c r="B32" s="105"/>
      <c r="C32" s="64"/>
      <c r="D32" s="109"/>
      <c r="E32" s="109"/>
      <c r="F32" s="64"/>
      <c r="G32" s="64"/>
      <c r="H32" s="22" t="s">
        <v>63</v>
      </c>
      <c r="I32" s="17" t="s">
        <v>135</v>
      </c>
      <c r="J32" s="92"/>
      <c r="K32" s="121"/>
      <c r="L32" s="38">
        <v>31</v>
      </c>
      <c r="M32" s="24" t="s">
        <v>10</v>
      </c>
      <c r="N32" s="58"/>
      <c r="O32" s="58">
        <f t="shared" ref="O32:O34" si="1">L32*N32</f>
        <v>0</v>
      </c>
    </row>
    <row r="33" spans="1:15" customFormat="1" x14ac:dyDescent="0.2">
      <c r="A33" s="79"/>
      <c r="B33" s="105"/>
      <c r="C33" s="64"/>
      <c r="D33" s="109"/>
      <c r="E33" s="109"/>
      <c r="F33" s="64"/>
      <c r="G33" s="64"/>
      <c r="H33" s="22" t="s">
        <v>65</v>
      </c>
      <c r="I33" s="17" t="s">
        <v>136</v>
      </c>
      <c r="J33" s="92"/>
      <c r="K33" s="121"/>
      <c r="L33" s="38">
        <v>31</v>
      </c>
      <c r="M33" s="24" t="s">
        <v>10</v>
      </c>
      <c r="N33" s="58"/>
      <c r="O33" s="58">
        <f t="shared" si="1"/>
        <v>0</v>
      </c>
    </row>
    <row r="34" spans="1:15" customFormat="1" ht="13.5" thickBot="1" x14ac:dyDescent="0.25">
      <c r="A34" s="79"/>
      <c r="B34" s="105"/>
      <c r="C34" s="65"/>
      <c r="D34" s="110"/>
      <c r="E34" s="110"/>
      <c r="F34" s="65"/>
      <c r="G34" s="65"/>
      <c r="H34" s="22" t="s">
        <v>67</v>
      </c>
      <c r="I34" s="17" t="s">
        <v>137</v>
      </c>
      <c r="J34" s="93"/>
      <c r="K34" s="122"/>
      <c r="L34" s="38">
        <v>31</v>
      </c>
      <c r="M34" s="24" t="s">
        <v>10</v>
      </c>
      <c r="N34" s="58"/>
      <c r="O34" s="58">
        <f t="shared" si="1"/>
        <v>0</v>
      </c>
    </row>
    <row r="35" spans="1:15" customFormat="1" ht="28.5" customHeight="1" thickBot="1" x14ac:dyDescent="0.25">
      <c r="M35" s="94" t="s">
        <v>167</v>
      </c>
      <c r="N35" s="76"/>
      <c r="O35" s="59">
        <f>SUM(O5:O34)</f>
        <v>0</v>
      </c>
    </row>
    <row r="36" spans="1:15" customFormat="1" x14ac:dyDescent="0.2">
      <c r="N36" s="34"/>
      <c r="O36" s="34"/>
    </row>
    <row r="37" spans="1:15" customFormat="1" x14ac:dyDescent="0.2">
      <c r="D37" s="33" t="s">
        <v>147</v>
      </c>
      <c r="E37" s="33"/>
      <c r="F37" s="33"/>
      <c r="G37" s="33"/>
      <c r="H37" s="33"/>
      <c r="I37" s="33"/>
      <c r="J37" s="33"/>
      <c r="K37" s="33"/>
      <c r="L37" s="33"/>
      <c r="M37" s="33"/>
      <c r="N37" s="34"/>
      <c r="O37" s="34"/>
    </row>
    <row r="38" spans="1:15" customFormat="1" x14ac:dyDescent="0.2">
      <c r="N38" s="34"/>
      <c r="O38" s="34"/>
    </row>
    <row r="39" spans="1:15" x14ac:dyDescent="0.2">
      <c r="A39" s="46" t="s">
        <v>158</v>
      </c>
      <c r="B39" s="47"/>
      <c r="C39" s="48"/>
      <c r="D39" s="48"/>
      <c r="E39" s="48"/>
      <c r="F39" s="48"/>
      <c r="G39" s="47"/>
      <c r="H39" s="47"/>
      <c r="I39" s="47"/>
      <c r="J39" s="47"/>
    </row>
    <row r="40" spans="1:15" x14ac:dyDescent="0.2">
      <c r="A40" s="46" t="s">
        <v>159</v>
      </c>
      <c r="B40" s="47"/>
      <c r="C40" s="48"/>
      <c r="D40" s="48"/>
      <c r="E40" s="48"/>
      <c r="F40" s="48"/>
      <c r="G40" s="47"/>
      <c r="H40" s="47"/>
      <c r="I40" s="47"/>
      <c r="J40" s="47"/>
    </row>
    <row r="41" spans="1:15" x14ac:dyDescent="0.2">
      <c r="A41" s="46" t="s">
        <v>160</v>
      </c>
      <c r="B41" s="47"/>
      <c r="C41" s="48"/>
      <c r="D41" s="48"/>
      <c r="E41" s="48"/>
      <c r="F41" s="48"/>
      <c r="G41" s="47"/>
      <c r="H41" s="47"/>
      <c r="I41" s="47"/>
      <c r="J41" s="47"/>
    </row>
    <row r="42" spans="1:15" x14ac:dyDescent="0.2">
      <c r="A42" s="46" t="s">
        <v>161</v>
      </c>
      <c r="B42" s="47"/>
      <c r="C42" s="48"/>
      <c r="D42" s="48"/>
      <c r="E42" s="48"/>
      <c r="F42" s="48"/>
      <c r="G42" s="47"/>
      <c r="H42" s="47"/>
      <c r="I42" s="47"/>
      <c r="J42" s="47"/>
    </row>
    <row r="43" spans="1:15" x14ac:dyDescent="0.2">
      <c r="A43" s="46" t="s">
        <v>162</v>
      </c>
      <c r="B43" s="47"/>
      <c r="C43" s="48"/>
      <c r="D43" s="48"/>
      <c r="E43" s="48"/>
      <c r="F43" s="48"/>
      <c r="G43" s="47"/>
      <c r="H43" s="47"/>
      <c r="I43" s="47"/>
      <c r="J43" s="47"/>
    </row>
    <row r="44" spans="1:15" x14ac:dyDescent="0.2">
      <c r="A44" s="44"/>
      <c r="B44" s="15"/>
      <c r="C44" s="43"/>
      <c r="D44" s="43"/>
      <c r="E44" s="43"/>
      <c r="F44" s="43"/>
      <c r="G44" s="43"/>
      <c r="H44" s="43"/>
      <c r="I44" s="44"/>
      <c r="J44" s="44"/>
    </row>
    <row r="45" spans="1:15" x14ac:dyDescent="0.2">
      <c r="A45" s="44"/>
      <c r="B45" s="15"/>
      <c r="C45" s="43"/>
      <c r="D45" s="43"/>
      <c r="E45" s="43"/>
      <c r="F45" s="43"/>
      <c r="G45" s="43"/>
      <c r="H45" s="43"/>
      <c r="I45" s="44"/>
      <c r="J45" s="44"/>
    </row>
    <row r="46" spans="1:15" x14ac:dyDescent="0.2">
      <c r="A46" s="44"/>
      <c r="B46" s="15"/>
      <c r="C46" s="43"/>
      <c r="D46" s="43"/>
      <c r="E46" s="43"/>
      <c r="F46" s="43"/>
      <c r="G46" s="43"/>
      <c r="H46" s="43"/>
      <c r="I46" s="44"/>
      <c r="J46" s="44"/>
    </row>
    <row r="47" spans="1:15" ht="15.75" x14ac:dyDescent="0.2">
      <c r="A47" s="44"/>
      <c r="B47" s="50"/>
      <c r="C47" s="51" t="s">
        <v>163</v>
      </c>
      <c r="D47" s="51"/>
      <c r="E47" s="51"/>
      <c r="F47" s="52"/>
      <c r="G47" s="52"/>
      <c r="H47" s="52"/>
      <c r="I47" s="51"/>
      <c r="J47" s="51"/>
    </row>
    <row r="48" spans="1:15" ht="15.75" x14ac:dyDescent="0.2">
      <c r="A48" s="44"/>
      <c r="B48" s="75" t="s">
        <v>164</v>
      </c>
      <c r="C48" s="75"/>
      <c r="D48" s="75"/>
      <c r="E48" s="75"/>
      <c r="F48" s="75"/>
      <c r="G48" s="75"/>
      <c r="H48" s="75"/>
      <c r="I48" s="75"/>
      <c r="J48" s="75"/>
    </row>
    <row r="49" spans="1:10" ht="15.75" x14ac:dyDescent="0.2">
      <c r="A49" s="44"/>
      <c r="B49" s="75" t="s">
        <v>165</v>
      </c>
      <c r="C49" s="75"/>
      <c r="D49" s="75"/>
      <c r="E49" s="75"/>
      <c r="F49" s="75"/>
      <c r="G49" s="75"/>
      <c r="H49" s="75"/>
      <c r="I49" s="75"/>
      <c r="J49" s="75"/>
    </row>
  </sheetData>
  <autoFilter ref="A4:M4"/>
  <mergeCells count="31">
    <mergeCell ref="B48:J48"/>
    <mergeCell ref="B49:J49"/>
    <mergeCell ref="M35:N35"/>
    <mergeCell ref="E2:G2"/>
    <mergeCell ref="N5:N15"/>
    <mergeCell ref="J5:J19"/>
    <mergeCell ref="L5:L15"/>
    <mergeCell ref="M5:M15"/>
    <mergeCell ref="G20:G34"/>
    <mergeCell ref="H20:H30"/>
    <mergeCell ref="J20:J34"/>
    <mergeCell ref="L20:L30"/>
    <mergeCell ref="M20:M30"/>
    <mergeCell ref="K5:K19"/>
    <mergeCell ref="K20:K34"/>
    <mergeCell ref="O5:O15"/>
    <mergeCell ref="N20:N30"/>
    <mergeCell ref="O20:O30"/>
    <mergeCell ref="F5:F19"/>
    <mergeCell ref="A5:A19"/>
    <mergeCell ref="B5:B34"/>
    <mergeCell ref="C5:C19"/>
    <mergeCell ref="D5:D19"/>
    <mergeCell ref="E5:E19"/>
    <mergeCell ref="A20:A34"/>
    <mergeCell ref="C20:C34"/>
    <mergeCell ref="D20:D34"/>
    <mergeCell ref="E20:E34"/>
    <mergeCell ref="F20:F34"/>
    <mergeCell ref="G5:G19"/>
    <mergeCell ref="H5:H15"/>
  </mergeCells>
  <printOptions horizontalCentered="1"/>
  <pageMargins left="0" right="0" top="0.31496062992125984" bottom="0.55118110236220474" header="0.23622047244094491" footer="0.15748031496062992"/>
  <pageSetup paperSize="9" scale="55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="60" zoomScaleNormal="80" workbookViewId="0">
      <pane ySplit="4" topLeftCell="A5" activePane="bottomLeft" state="frozen"/>
      <selection pane="bottomLeft" activeCell="K26" sqref="K26:K32"/>
    </sheetView>
  </sheetViews>
  <sheetFormatPr defaultRowHeight="12.75" x14ac:dyDescent="0.2"/>
  <cols>
    <col min="1" max="1" width="5.140625" style="3" customWidth="1"/>
    <col min="2" max="2" width="9.42578125" style="3" customWidth="1"/>
    <col min="3" max="3" width="11.28515625" style="14" customWidth="1"/>
    <col min="4" max="4" width="33.28515625" style="5" customWidth="1"/>
    <col min="5" max="5" width="26" style="5" customWidth="1"/>
    <col min="6" max="6" width="18.85546875" style="5" bestFit="1" customWidth="1"/>
    <col min="7" max="7" width="15.28515625" style="5" bestFit="1" customWidth="1"/>
    <col min="8" max="8" width="18.28515625" style="5" bestFit="1" customWidth="1"/>
    <col min="9" max="9" width="44.7109375" style="5" customWidth="1"/>
    <col min="10" max="11" width="18.7109375" style="4" customWidth="1"/>
    <col min="12" max="12" width="15.7109375" style="8" bestFit="1" customWidth="1"/>
    <col min="13" max="13" width="14.42578125" style="18" customWidth="1"/>
    <col min="14" max="15" width="15" style="20" bestFit="1" customWidth="1"/>
    <col min="16" max="16384" width="9.140625" style="5"/>
  </cols>
  <sheetData>
    <row r="1" spans="1:15" x14ac:dyDescent="0.2">
      <c r="F1" s="11"/>
      <c r="G1" s="11"/>
      <c r="H1" s="11"/>
    </row>
    <row r="2" spans="1:15" ht="15.75" x14ac:dyDescent="0.25">
      <c r="A2" s="4"/>
      <c r="B2" s="4"/>
      <c r="C2" s="15"/>
      <c r="E2" s="78" t="s">
        <v>168</v>
      </c>
      <c r="F2" s="78"/>
      <c r="G2" s="10"/>
      <c r="H2" s="10"/>
      <c r="I2" s="9"/>
      <c r="J2" s="9"/>
      <c r="K2" s="9"/>
      <c r="L2" s="9"/>
      <c r="M2" s="19"/>
    </row>
    <row r="3" spans="1:15" ht="23.25" customHeight="1" x14ac:dyDescent="0.2">
      <c r="D3" s="1"/>
      <c r="E3" s="12"/>
    </row>
    <row r="4" spans="1:15" s="2" customFormat="1" ht="55.5" customHeight="1" x14ac:dyDescent="0.2">
      <c r="A4" s="6" t="s">
        <v>1</v>
      </c>
      <c r="B4" s="7" t="s">
        <v>4</v>
      </c>
      <c r="C4" s="16" t="s">
        <v>2</v>
      </c>
      <c r="D4" s="7" t="s">
        <v>6</v>
      </c>
      <c r="E4" s="7" t="s">
        <v>5</v>
      </c>
      <c r="F4" s="7" t="s">
        <v>7</v>
      </c>
      <c r="G4" s="13" t="s">
        <v>53</v>
      </c>
      <c r="H4" s="13" t="s">
        <v>54</v>
      </c>
      <c r="I4" s="13" t="s">
        <v>55</v>
      </c>
      <c r="J4" s="13" t="s">
        <v>56</v>
      </c>
      <c r="K4" s="13" t="s">
        <v>166</v>
      </c>
      <c r="L4" s="13" t="s">
        <v>148</v>
      </c>
      <c r="M4" s="13" t="s">
        <v>0</v>
      </c>
      <c r="N4" s="21" t="s">
        <v>3</v>
      </c>
      <c r="O4" s="21" t="s">
        <v>8</v>
      </c>
    </row>
    <row r="5" spans="1:15" customFormat="1" ht="80.25" customHeight="1" x14ac:dyDescent="0.2">
      <c r="A5" s="123">
        <v>9</v>
      </c>
      <c r="B5" s="124" t="s">
        <v>138</v>
      </c>
      <c r="C5" s="80" t="s">
        <v>18</v>
      </c>
      <c r="D5" s="126" t="s">
        <v>154</v>
      </c>
      <c r="E5" s="111" t="s">
        <v>37</v>
      </c>
      <c r="F5" s="63" t="s">
        <v>38</v>
      </c>
      <c r="G5" s="63" t="s">
        <v>9</v>
      </c>
      <c r="H5" s="22" t="s">
        <v>58</v>
      </c>
      <c r="I5" s="23" t="s">
        <v>59</v>
      </c>
      <c r="J5" s="27" t="s">
        <v>77</v>
      </c>
      <c r="K5" s="129"/>
      <c r="L5" s="27">
        <v>15</v>
      </c>
      <c r="M5" s="24" t="s">
        <v>10</v>
      </c>
      <c r="N5" s="53"/>
      <c r="O5" s="53">
        <f>L5*N5</f>
        <v>0</v>
      </c>
    </row>
    <row r="6" spans="1:15" customFormat="1" x14ac:dyDescent="0.2">
      <c r="A6" s="123"/>
      <c r="B6" s="125"/>
      <c r="C6" s="81"/>
      <c r="D6" s="127"/>
      <c r="E6" s="109"/>
      <c r="F6" s="64"/>
      <c r="G6" s="64"/>
      <c r="H6" s="37" t="s">
        <v>61</v>
      </c>
      <c r="I6" s="17" t="s">
        <v>139</v>
      </c>
      <c r="J6" s="27" t="s">
        <v>140</v>
      </c>
      <c r="K6" s="130"/>
      <c r="L6" s="27">
        <v>3</v>
      </c>
      <c r="M6" s="24" t="s">
        <v>10</v>
      </c>
      <c r="N6" s="53"/>
      <c r="O6" s="53">
        <f t="shared" ref="O6:O32" si="0">L6*N6</f>
        <v>0</v>
      </c>
    </row>
    <row r="7" spans="1:15" customFormat="1" x14ac:dyDescent="0.2">
      <c r="A7" s="123"/>
      <c r="B7" s="125"/>
      <c r="C7" s="81"/>
      <c r="D7" s="127"/>
      <c r="E7" s="109"/>
      <c r="F7" s="64"/>
      <c r="G7" s="64"/>
      <c r="H7" s="37" t="s">
        <v>63</v>
      </c>
      <c r="I7" s="17" t="s">
        <v>141</v>
      </c>
      <c r="J7" s="27" t="s">
        <v>140</v>
      </c>
      <c r="K7" s="130"/>
      <c r="L7" s="27">
        <v>3</v>
      </c>
      <c r="M7" s="24" t="s">
        <v>10</v>
      </c>
      <c r="N7" s="53"/>
      <c r="O7" s="53">
        <f t="shared" si="0"/>
        <v>0</v>
      </c>
    </row>
    <row r="8" spans="1:15" customFormat="1" x14ac:dyDescent="0.2">
      <c r="A8" s="123"/>
      <c r="B8" s="125"/>
      <c r="C8" s="81"/>
      <c r="D8" s="127"/>
      <c r="E8" s="109"/>
      <c r="F8" s="64"/>
      <c r="G8" s="64"/>
      <c r="H8" s="37" t="s">
        <v>65</v>
      </c>
      <c r="I8" s="17" t="s">
        <v>142</v>
      </c>
      <c r="J8" s="27" t="s">
        <v>140</v>
      </c>
      <c r="K8" s="130"/>
      <c r="L8" s="27">
        <v>3</v>
      </c>
      <c r="M8" s="24" t="s">
        <v>10</v>
      </c>
      <c r="N8" s="53"/>
      <c r="O8" s="53">
        <f t="shared" si="0"/>
        <v>0</v>
      </c>
    </row>
    <row r="9" spans="1:15" customFormat="1" x14ac:dyDescent="0.2">
      <c r="A9" s="123"/>
      <c r="B9" s="125"/>
      <c r="C9" s="81"/>
      <c r="D9" s="127"/>
      <c r="E9" s="109"/>
      <c r="F9" s="64"/>
      <c r="G9" s="64"/>
      <c r="H9" s="37" t="s">
        <v>67</v>
      </c>
      <c r="I9" s="17" t="s">
        <v>143</v>
      </c>
      <c r="J9" s="27" t="s">
        <v>140</v>
      </c>
      <c r="K9" s="130"/>
      <c r="L9" s="27">
        <v>3</v>
      </c>
      <c r="M9" s="24" t="s">
        <v>10</v>
      </c>
      <c r="N9" s="53"/>
      <c r="O9" s="53">
        <f t="shared" si="0"/>
        <v>0</v>
      </c>
    </row>
    <row r="10" spans="1:15" customFormat="1" x14ac:dyDescent="0.2">
      <c r="A10" s="123"/>
      <c r="B10" s="125"/>
      <c r="C10" s="81"/>
      <c r="D10" s="127"/>
      <c r="E10" s="109"/>
      <c r="F10" s="64"/>
      <c r="G10" s="64"/>
      <c r="H10" s="37" t="s">
        <v>89</v>
      </c>
      <c r="I10" s="17" t="s">
        <v>144</v>
      </c>
      <c r="J10" s="27" t="s">
        <v>140</v>
      </c>
      <c r="K10" s="130"/>
      <c r="L10" s="27">
        <v>3</v>
      </c>
      <c r="M10" s="24" t="s">
        <v>10</v>
      </c>
      <c r="N10" s="53"/>
      <c r="O10" s="53">
        <f t="shared" si="0"/>
        <v>0</v>
      </c>
    </row>
    <row r="11" spans="1:15" customFormat="1" x14ac:dyDescent="0.2">
      <c r="A11" s="123"/>
      <c r="B11" s="125"/>
      <c r="C11" s="82"/>
      <c r="D11" s="128"/>
      <c r="E11" s="110"/>
      <c r="F11" s="65"/>
      <c r="G11" s="65"/>
      <c r="H11" s="37" t="s">
        <v>91</v>
      </c>
      <c r="I11" s="17" t="s">
        <v>145</v>
      </c>
      <c r="J11" s="27" t="s">
        <v>140</v>
      </c>
      <c r="K11" s="131"/>
      <c r="L11" s="27">
        <v>3</v>
      </c>
      <c r="M11" s="24" t="s">
        <v>10</v>
      </c>
      <c r="N11" s="53"/>
      <c r="O11" s="53">
        <f t="shared" si="0"/>
        <v>0</v>
      </c>
    </row>
    <row r="12" spans="1:15" customFormat="1" ht="81.75" customHeight="1" x14ac:dyDescent="0.2">
      <c r="A12" s="79">
        <v>10</v>
      </c>
      <c r="B12" s="125"/>
      <c r="C12" s="80" t="s">
        <v>19</v>
      </c>
      <c r="D12" s="126" t="s">
        <v>153</v>
      </c>
      <c r="E12" s="111" t="s">
        <v>39</v>
      </c>
      <c r="F12" s="63" t="s">
        <v>40</v>
      </c>
      <c r="G12" s="63" t="s">
        <v>49</v>
      </c>
      <c r="H12" s="37" t="s">
        <v>58</v>
      </c>
      <c r="I12" s="23" t="s">
        <v>59</v>
      </c>
      <c r="J12" s="27" t="s">
        <v>77</v>
      </c>
      <c r="K12" s="129"/>
      <c r="L12" s="27">
        <v>15</v>
      </c>
      <c r="M12" s="24" t="s">
        <v>10</v>
      </c>
      <c r="N12" s="53"/>
      <c r="O12" s="53">
        <f t="shared" si="0"/>
        <v>0</v>
      </c>
    </row>
    <row r="13" spans="1:15" customFormat="1" x14ac:dyDescent="0.2">
      <c r="A13" s="79"/>
      <c r="B13" s="125"/>
      <c r="C13" s="81"/>
      <c r="D13" s="127"/>
      <c r="E13" s="109"/>
      <c r="F13" s="64"/>
      <c r="G13" s="64"/>
      <c r="H13" s="37" t="s">
        <v>61</v>
      </c>
      <c r="I13" s="31" t="s">
        <v>139</v>
      </c>
      <c r="J13" s="27" t="s">
        <v>140</v>
      </c>
      <c r="K13" s="130"/>
      <c r="L13" s="27">
        <v>3</v>
      </c>
      <c r="M13" s="24" t="s">
        <v>10</v>
      </c>
      <c r="N13" s="53"/>
      <c r="O13" s="53">
        <f t="shared" si="0"/>
        <v>0</v>
      </c>
    </row>
    <row r="14" spans="1:15" customFormat="1" x14ac:dyDescent="0.2">
      <c r="A14" s="79"/>
      <c r="B14" s="125"/>
      <c r="C14" s="81"/>
      <c r="D14" s="127"/>
      <c r="E14" s="109"/>
      <c r="F14" s="64"/>
      <c r="G14" s="64"/>
      <c r="H14" s="37" t="s">
        <v>63</v>
      </c>
      <c r="I14" s="32" t="s">
        <v>141</v>
      </c>
      <c r="J14" s="27" t="s">
        <v>140</v>
      </c>
      <c r="K14" s="130"/>
      <c r="L14" s="27">
        <v>3</v>
      </c>
      <c r="M14" s="24" t="s">
        <v>10</v>
      </c>
      <c r="N14" s="53"/>
      <c r="O14" s="53">
        <f t="shared" si="0"/>
        <v>0</v>
      </c>
    </row>
    <row r="15" spans="1:15" customFormat="1" x14ac:dyDescent="0.2">
      <c r="A15" s="79"/>
      <c r="B15" s="125"/>
      <c r="C15" s="81"/>
      <c r="D15" s="127"/>
      <c r="E15" s="109"/>
      <c r="F15" s="64"/>
      <c r="G15" s="64"/>
      <c r="H15" s="37" t="s">
        <v>65</v>
      </c>
      <c r="I15" s="32" t="s">
        <v>142</v>
      </c>
      <c r="J15" s="27" t="s">
        <v>140</v>
      </c>
      <c r="K15" s="130"/>
      <c r="L15" s="27">
        <v>3</v>
      </c>
      <c r="M15" s="24" t="s">
        <v>10</v>
      </c>
      <c r="N15" s="53"/>
      <c r="O15" s="53">
        <f t="shared" si="0"/>
        <v>0</v>
      </c>
    </row>
    <row r="16" spans="1:15" customFormat="1" x14ac:dyDescent="0.2">
      <c r="A16" s="79"/>
      <c r="B16" s="125"/>
      <c r="C16" s="81"/>
      <c r="D16" s="127"/>
      <c r="E16" s="109"/>
      <c r="F16" s="64"/>
      <c r="G16" s="64"/>
      <c r="H16" s="37" t="s">
        <v>67</v>
      </c>
      <c r="I16" s="32" t="s">
        <v>143</v>
      </c>
      <c r="J16" s="27" t="s">
        <v>140</v>
      </c>
      <c r="K16" s="130"/>
      <c r="L16" s="27">
        <v>3</v>
      </c>
      <c r="M16" s="24" t="s">
        <v>10</v>
      </c>
      <c r="N16" s="53"/>
      <c r="O16" s="53">
        <f t="shared" si="0"/>
        <v>0</v>
      </c>
    </row>
    <row r="17" spans="1:15" customFormat="1" x14ac:dyDescent="0.2">
      <c r="A17" s="79"/>
      <c r="B17" s="125"/>
      <c r="C17" s="81"/>
      <c r="D17" s="127"/>
      <c r="E17" s="109"/>
      <c r="F17" s="64"/>
      <c r="G17" s="64"/>
      <c r="H17" s="37" t="s">
        <v>89</v>
      </c>
      <c r="I17" s="32" t="s">
        <v>144</v>
      </c>
      <c r="J17" s="27" t="s">
        <v>140</v>
      </c>
      <c r="K17" s="130"/>
      <c r="L17" s="27">
        <v>3</v>
      </c>
      <c r="M17" s="24" t="s">
        <v>10</v>
      </c>
      <c r="N17" s="53"/>
      <c r="O17" s="53">
        <f t="shared" si="0"/>
        <v>0</v>
      </c>
    </row>
    <row r="18" spans="1:15" customFormat="1" x14ac:dyDescent="0.2">
      <c r="A18" s="79"/>
      <c r="B18" s="125"/>
      <c r="C18" s="82"/>
      <c r="D18" s="128"/>
      <c r="E18" s="110"/>
      <c r="F18" s="65"/>
      <c r="G18" s="65"/>
      <c r="H18" s="37" t="s">
        <v>91</v>
      </c>
      <c r="I18" s="32" t="s">
        <v>145</v>
      </c>
      <c r="J18" s="27" t="s">
        <v>140</v>
      </c>
      <c r="K18" s="131"/>
      <c r="L18" s="27">
        <v>3</v>
      </c>
      <c r="M18" s="24" t="s">
        <v>10</v>
      </c>
      <c r="N18" s="53"/>
      <c r="O18" s="53">
        <f t="shared" si="0"/>
        <v>0</v>
      </c>
    </row>
    <row r="19" spans="1:15" customFormat="1" ht="76.5" customHeight="1" x14ac:dyDescent="0.2">
      <c r="A19" s="79">
        <v>11</v>
      </c>
      <c r="B19" s="125"/>
      <c r="C19" s="80" t="s">
        <v>20</v>
      </c>
      <c r="D19" s="126" t="s">
        <v>153</v>
      </c>
      <c r="E19" s="111" t="s">
        <v>41</v>
      </c>
      <c r="F19" s="63" t="s">
        <v>42</v>
      </c>
      <c r="G19" s="63" t="s">
        <v>50</v>
      </c>
      <c r="H19" s="37" t="s">
        <v>58</v>
      </c>
      <c r="I19" s="23" t="s">
        <v>59</v>
      </c>
      <c r="J19" s="27" t="s">
        <v>77</v>
      </c>
      <c r="K19" s="129"/>
      <c r="L19" s="27">
        <v>15</v>
      </c>
      <c r="M19" s="24" t="s">
        <v>10</v>
      </c>
      <c r="N19" s="53"/>
      <c r="O19" s="53">
        <f t="shared" si="0"/>
        <v>0</v>
      </c>
    </row>
    <row r="20" spans="1:15" customFormat="1" x14ac:dyDescent="0.2">
      <c r="A20" s="79"/>
      <c r="B20" s="125"/>
      <c r="C20" s="81"/>
      <c r="D20" s="127"/>
      <c r="E20" s="109"/>
      <c r="F20" s="64"/>
      <c r="G20" s="64"/>
      <c r="H20" s="37" t="s">
        <v>61</v>
      </c>
      <c r="I20" s="31" t="s">
        <v>139</v>
      </c>
      <c r="J20" s="27" t="s">
        <v>140</v>
      </c>
      <c r="K20" s="130"/>
      <c r="L20" s="27">
        <v>3</v>
      </c>
      <c r="M20" s="24" t="s">
        <v>10</v>
      </c>
      <c r="N20" s="53"/>
      <c r="O20" s="53">
        <f t="shared" si="0"/>
        <v>0</v>
      </c>
    </row>
    <row r="21" spans="1:15" customFormat="1" x14ac:dyDescent="0.2">
      <c r="A21" s="79"/>
      <c r="B21" s="125"/>
      <c r="C21" s="81"/>
      <c r="D21" s="127"/>
      <c r="E21" s="109"/>
      <c r="F21" s="64"/>
      <c r="G21" s="64"/>
      <c r="H21" s="37" t="s">
        <v>63</v>
      </c>
      <c r="I21" s="32" t="s">
        <v>141</v>
      </c>
      <c r="J21" s="27" t="s">
        <v>140</v>
      </c>
      <c r="K21" s="130"/>
      <c r="L21" s="27">
        <v>3</v>
      </c>
      <c r="M21" s="24" t="s">
        <v>10</v>
      </c>
      <c r="N21" s="53"/>
      <c r="O21" s="53">
        <f t="shared" si="0"/>
        <v>0</v>
      </c>
    </row>
    <row r="22" spans="1:15" customFormat="1" x14ac:dyDescent="0.2">
      <c r="A22" s="79"/>
      <c r="B22" s="125"/>
      <c r="C22" s="81"/>
      <c r="D22" s="127"/>
      <c r="E22" s="109"/>
      <c r="F22" s="64"/>
      <c r="G22" s="64"/>
      <c r="H22" s="37" t="s">
        <v>65</v>
      </c>
      <c r="I22" s="32" t="s">
        <v>142</v>
      </c>
      <c r="J22" s="27" t="s">
        <v>140</v>
      </c>
      <c r="K22" s="130"/>
      <c r="L22" s="27">
        <v>3</v>
      </c>
      <c r="M22" s="24" t="s">
        <v>10</v>
      </c>
      <c r="N22" s="53"/>
      <c r="O22" s="53">
        <f t="shared" si="0"/>
        <v>0</v>
      </c>
    </row>
    <row r="23" spans="1:15" customFormat="1" x14ac:dyDescent="0.2">
      <c r="A23" s="79"/>
      <c r="B23" s="125"/>
      <c r="C23" s="81"/>
      <c r="D23" s="127"/>
      <c r="E23" s="109"/>
      <c r="F23" s="64"/>
      <c r="G23" s="64"/>
      <c r="H23" s="37" t="s">
        <v>67</v>
      </c>
      <c r="I23" s="32" t="s">
        <v>143</v>
      </c>
      <c r="J23" s="27" t="s">
        <v>140</v>
      </c>
      <c r="K23" s="130"/>
      <c r="L23" s="27">
        <v>3</v>
      </c>
      <c r="M23" s="24" t="s">
        <v>10</v>
      </c>
      <c r="N23" s="53"/>
      <c r="O23" s="53">
        <f t="shared" si="0"/>
        <v>0</v>
      </c>
    </row>
    <row r="24" spans="1:15" customFormat="1" x14ac:dyDescent="0.2">
      <c r="A24" s="79"/>
      <c r="B24" s="125"/>
      <c r="C24" s="81"/>
      <c r="D24" s="127"/>
      <c r="E24" s="109"/>
      <c r="F24" s="64"/>
      <c r="G24" s="64"/>
      <c r="H24" s="37" t="s">
        <v>89</v>
      </c>
      <c r="I24" s="32" t="s">
        <v>144</v>
      </c>
      <c r="J24" s="27" t="s">
        <v>140</v>
      </c>
      <c r="K24" s="130"/>
      <c r="L24" s="27">
        <v>3</v>
      </c>
      <c r="M24" s="24" t="s">
        <v>10</v>
      </c>
      <c r="N24" s="53"/>
      <c r="O24" s="53">
        <f t="shared" si="0"/>
        <v>0</v>
      </c>
    </row>
    <row r="25" spans="1:15" customFormat="1" x14ac:dyDescent="0.2">
      <c r="A25" s="79"/>
      <c r="B25" s="125"/>
      <c r="C25" s="82"/>
      <c r="D25" s="128"/>
      <c r="E25" s="110"/>
      <c r="F25" s="65"/>
      <c r="G25" s="65"/>
      <c r="H25" s="37" t="s">
        <v>91</v>
      </c>
      <c r="I25" s="32" t="s">
        <v>145</v>
      </c>
      <c r="J25" s="27" t="s">
        <v>140</v>
      </c>
      <c r="K25" s="131"/>
      <c r="L25" s="27">
        <v>3</v>
      </c>
      <c r="M25" s="24" t="s">
        <v>10</v>
      </c>
      <c r="N25" s="53"/>
      <c r="O25" s="53">
        <f t="shared" si="0"/>
        <v>0</v>
      </c>
    </row>
    <row r="26" spans="1:15" customFormat="1" ht="80.25" customHeight="1" x14ac:dyDescent="0.2">
      <c r="A26" s="79">
        <v>12</v>
      </c>
      <c r="B26" s="125"/>
      <c r="C26" s="80" t="s">
        <v>21</v>
      </c>
      <c r="D26" s="126" t="s">
        <v>153</v>
      </c>
      <c r="E26" s="111" t="s">
        <v>43</v>
      </c>
      <c r="F26" s="63" t="s">
        <v>44</v>
      </c>
      <c r="G26" s="63" t="s">
        <v>51</v>
      </c>
      <c r="H26" s="37" t="s">
        <v>58</v>
      </c>
      <c r="I26" s="23" t="s">
        <v>59</v>
      </c>
      <c r="J26" s="27" t="s">
        <v>77</v>
      </c>
      <c r="K26" s="129"/>
      <c r="L26" s="27">
        <v>15</v>
      </c>
      <c r="M26" s="24" t="s">
        <v>10</v>
      </c>
      <c r="N26" s="53"/>
      <c r="O26" s="53">
        <f t="shared" si="0"/>
        <v>0</v>
      </c>
    </row>
    <row r="27" spans="1:15" customFormat="1" x14ac:dyDescent="0.2">
      <c r="A27" s="79"/>
      <c r="B27" s="125"/>
      <c r="C27" s="81"/>
      <c r="D27" s="127"/>
      <c r="E27" s="109"/>
      <c r="F27" s="64"/>
      <c r="G27" s="64"/>
      <c r="H27" s="37" t="s">
        <v>61</v>
      </c>
      <c r="I27" s="31" t="s">
        <v>139</v>
      </c>
      <c r="J27" s="27" t="s">
        <v>140</v>
      </c>
      <c r="K27" s="130"/>
      <c r="L27" s="27">
        <v>3</v>
      </c>
      <c r="M27" s="24" t="s">
        <v>10</v>
      </c>
      <c r="N27" s="53"/>
      <c r="O27" s="53">
        <f t="shared" si="0"/>
        <v>0</v>
      </c>
    </row>
    <row r="28" spans="1:15" customFormat="1" x14ac:dyDescent="0.2">
      <c r="A28" s="79"/>
      <c r="B28" s="125"/>
      <c r="C28" s="81"/>
      <c r="D28" s="127"/>
      <c r="E28" s="109"/>
      <c r="F28" s="64"/>
      <c r="G28" s="64"/>
      <c r="H28" s="37" t="s">
        <v>63</v>
      </c>
      <c r="I28" s="32" t="s">
        <v>141</v>
      </c>
      <c r="J28" s="27" t="s">
        <v>140</v>
      </c>
      <c r="K28" s="130"/>
      <c r="L28" s="27">
        <v>3</v>
      </c>
      <c r="M28" s="24" t="s">
        <v>10</v>
      </c>
      <c r="N28" s="53"/>
      <c r="O28" s="53">
        <f t="shared" si="0"/>
        <v>0</v>
      </c>
    </row>
    <row r="29" spans="1:15" customFormat="1" x14ac:dyDescent="0.2">
      <c r="A29" s="79"/>
      <c r="B29" s="125"/>
      <c r="C29" s="81"/>
      <c r="D29" s="127"/>
      <c r="E29" s="109"/>
      <c r="F29" s="64"/>
      <c r="G29" s="64"/>
      <c r="H29" s="37" t="s">
        <v>65</v>
      </c>
      <c r="I29" s="32" t="s">
        <v>142</v>
      </c>
      <c r="J29" s="27" t="s">
        <v>140</v>
      </c>
      <c r="K29" s="130"/>
      <c r="L29" s="27">
        <v>3</v>
      </c>
      <c r="M29" s="24" t="s">
        <v>10</v>
      </c>
      <c r="N29" s="53"/>
      <c r="O29" s="53">
        <f t="shared" si="0"/>
        <v>0</v>
      </c>
    </row>
    <row r="30" spans="1:15" customFormat="1" x14ac:dyDescent="0.2">
      <c r="A30" s="79"/>
      <c r="B30" s="125"/>
      <c r="C30" s="81"/>
      <c r="D30" s="127"/>
      <c r="E30" s="109"/>
      <c r="F30" s="64"/>
      <c r="G30" s="64"/>
      <c r="H30" s="37" t="s">
        <v>67</v>
      </c>
      <c r="I30" s="32" t="s">
        <v>143</v>
      </c>
      <c r="J30" s="27" t="s">
        <v>140</v>
      </c>
      <c r="K30" s="130"/>
      <c r="L30" s="27">
        <v>3</v>
      </c>
      <c r="M30" s="24" t="s">
        <v>10</v>
      </c>
      <c r="N30" s="53"/>
      <c r="O30" s="53">
        <f t="shared" si="0"/>
        <v>0</v>
      </c>
    </row>
    <row r="31" spans="1:15" customFormat="1" x14ac:dyDescent="0.2">
      <c r="A31" s="79"/>
      <c r="B31" s="125"/>
      <c r="C31" s="81"/>
      <c r="D31" s="127"/>
      <c r="E31" s="109"/>
      <c r="F31" s="64"/>
      <c r="G31" s="64"/>
      <c r="H31" s="37" t="s">
        <v>89</v>
      </c>
      <c r="I31" s="32" t="s">
        <v>144</v>
      </c>
      <c r="J31" s="27" t="s">
        <v>140</v>
      </c>
      <c r="K31" s="130"/>
      <c r="L31" s="27">
        <v>3</v>
      </c>
      <c r="M31" s="24" t="s">
        <v>10</v>
      </c>
      <c r="N31" s="53"/>
      <c r="O31" s="53">
        <f t="shared" si="0"/>
        <v>0</v>
      </c>
    </row>
    <row r="32" spans="1:15" customFormat="1" ht="13.5" thickBot="1" x14ac:dyDescent="0.25">
      <c r="A32" s="79"/>
      <c r="B32" s="125"/>
      <c r="C32" s="82"/>
      <c r="D32" s="128"/>
      <c r="E32" s="110"/>
      <c r="F32" s="65"/>
      <c r="G32" s="65"/>
      <c r="H32" s="37" t="s">
        <v>91</v>
      </c>
      <c r="I32" s="32" t="s">
        <v>145</v>
      </c>
      <c r="J32" s="27" t="s">
        <v>140</v>
      </c>
      <c r="K32" s="131"/>
      <c r="L32" s="27">
        <v>3</v>
      </c>
      <c r="M32" s="24" t="s">
        <v>10</v>
      </c>
      <c r="N32" s="53"/>
      <c r="O32" s="53">
        <f t="shared" si="0"/>
        <v>0</v>
      </c>
    </row>
    <row r="33" spans="1:15" customFormat="1" ht="27" customHeight="1" thickBot="1" x14ac:dyDescent="0.25">
      <c r="M33" s="94" t="s">
        <v>167</v>
      </c>
      <c r="N33" s="76"/>
      <c r="O33" s="55">
        <f>SUM(O5:O32)</f>
        <v>0</v>
      </c>
    </row>
    <row r="34" spans="1:15" customFormat="1" x14ac:dyDescent="0.2">
      <c r="N34" s="34"/>
      <c r="O34" s="34"/>
    </row>
    <row r="35" spans="1:15" customFormat="1" x14ac:dyDescent="0.2">
      <c r="D35" s="33" t="s">
        <v>147</v>
      </c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4"/>
    </row>
    <row r="36" spans="1:15" customFormat="1" x14ac:dyDescent="0.2">
      <c r="N36" s="34"/>
      <c r="O36" s="34"/>
    </row>
    <row r="37" spans="1:15" x14ac:dyDescent="0.2">
      <c r="A37" s="46" t="s">
        <v>158</v>
      </c>
      <c r="B37" s="47"/>
      <c r="C37" s="48"/>
      <c r="D37" s="48"/>
      <c r="E37" s="48"/>
      <c r="F37" s="48"/>
      <c r="G37" s="47"/>
      <c r="H37" s="47"/>
      <c r="I37" s="47"/>
      <c r="J37" s="47"/>
    </row>
    <row r="38" spans="1:15" x14ac:dyDescent="0.2">
      <c r="A38" s="46" t="s">
        <v>159</v>
      </c>
      <c r="B38" s="47"/>
      <c r="C38" s="48"/>
      <c r="D38" s="48"/>
      <c r="E38" s="48"/>
      <c r="F38" s="48"/>
      <c r="G38" s="47"/>
      <c r="H38" s="47"/>
      <c r="I38" s="47"/>
      <c r="J38" s="47"/>
    </row>
    <row r="39" spans="1:15" x14ac:dyDescent="0.2">
      <c r="A39" s="46" t="s">
        <v>160</v>
      </c>
      <c r="B39" s="47"/>
      <c r="C39" s="48"/>
      <c r="D39" s="48"/>
      <c r="E39" s="48"/>
      <c r="F39" s="48"/>
      <c r="G39" s="47"/>
      <c r="H39" s="47"/>
      <c r="I39" s="47"/>
      <c r="J39" s="47"/>
    </row>
    <row r="40" spans="1:15" x14ac:dyDescent="0.2">
      <c r="A40" s="46" t="s">
        <v>161</v>
      </c>
      <c r="B40" s="47"/>
      <c r="C40" s="48"/>
      <c r="D40" s="48"/>
      <c r="E40" s="48"/>
      <c r="F40" s="48"/>
      <c r="G40" s="47"/>
      <c r="H40" s="47"/>
      <c r="I40" s="47"/>
      <c r="J40" s="47"/>
    </row>
    <row r="41" spans="1:15" x14ac:dyDescent="0.2">
      <c r="A41" s="46" t="s">
        <v>162</v>
      </c>
      <c r="B41" s="47"/>
      <c r="C41" s="48"/>
      <c r="D41" s="48"/>
      <c r="E41" s="48"/>
      <c r="F41" s="48"/>
      <c r="G41" s="47"/>
      <c r="H41" s="47"/>
      <c r="I41" s="47"/>
      <c r="J41" s="47"/>
    </row>
    <row r="42" spans="1:15" x14ac:dyDescent="0.2">
      <c r="A42" s="44"/>
      <c r="B42" s="15"/>
      <c r="C42" s="43"/>
      <c r="D42" s="43"/>
      <c r="E42" s="43"/>
      <c r="F42" s="43"/>
      <c r="G42" s="43"/>
      <c r="H42" s="43"/>
      <c r="I42" s="44"/>
      <c r="J42" s="44"/>
    </row>
    <row r="43" spans="1:15" x14ac:dyDescent="0.2">
      <c r="A43" s="44"/>
      <c r="B43" s="15"/>
      <c r="C43" s="43"/>
      <c r="D43" s="43"/>
      <c r="E43" s="43"/>
      <c r="F43" s="43"/>
      <c r="G43" s="43"/>
      <c r="H43" s="43"/>
      <c r="I43" s="44"/>
      <c r="J43" s="44"/>
    </row>
    <row r="44" spans="1:15" x14ac:dyDescent="0.2">
      <c r="A44" s="44"/>
      <c r="B44" s="15"/>
      <c r="C44" s="43"/>
      <c r="D44" s="43"/>
      <c r="E44" s="43"/>
      <c r="F44" s="43"/>
      <c r="G44" s="43"/>
      <c r="H44" s="43"/>
      <c r="I44" s="44"/>
      <c r="J44" s="44"/>
    </row>
    <row r="45" spans="1:15" ht="15.75" x14ac:dyDescent="0.2">
      <c r="A45" s="44"/>
      <c r="B45" s="50"/>
      <c r="C45" s="51" t="s">
        <v>163</v>
      </c>
      <c r="D45" s="51"/>
      <c r="E45" s="51"/>
      <c r="F45" s="52"/>
      <c r="G45" s="52"/>
      <c r="H45" s="52"/>
      <c r="I45" s="51"/>
      <c r="J45" s="51"/>
    </row>
    <row r="46" spans="1:15" ht="15.75" x14ac:dyDescent="0.2">
      <c r="A46" s="44"/>
      <c r="B46" s="75" t="s">
        <v>164</v>
      </c>
      <c r="C46" s="75"/>
      <c r="D46" s="75"/>
      <c r="E46" s="75"/>
      <c r="F46" s="75"/>
      <c r="G46" s="75"/>
      <c r="H46" s="75"/>
      <c r="I46" s="75"/>
      <c r="J46" s="75"/>
    </row>
    <row r="47" spans="1:15" ht="15.75" x14ac:dyDescent="0.2">
      <c r="A47" s="44"/>
      <c r="B47" s="75" t="s">
        <v>165</v>
      </c>
      <c r="C47" s="75"/>
      <c r="D47" s="75"/>
      <c r="E47" s="75"/>
      <c r="F47" s="75"/>
      <c r="G47" s="75"/>
      <c r="H47" s="75"/>
      <c r="I47" s="75"/>
      <c r="J47" s="75"/>
    </row>
  </sheetData>
  <autoFilter ref="A4:M4"/>
  <mergeCells count="33">
    <mergeCell ref="K5:K11"/>
    <mergeCell ref="K12:K18"/>
    <mergeCell ref="K19:K25"/>
    <mergeCell ref="K26:K32"/>
    <mergeCell ref="E2:F2"/>
    <mergeCell ref="F5:F11"/>
    <mergeCell ref="G5:G11"/>
    <mergeCell ref="G12:G18"/>
    <mergeCell ref="G26:G32"/>
    <mergeCell ref="F19:F25"/>
    <mergeCell ref="G19:G25"/>
    <mergeCell ref="F26:F32"/>
    <mergeCell ref="E12:E18"/>
    <mergeCell ref="F12:F18"/>
    <mergeCell ref="B46:J46"/>
    <mergeCell ref="B47:J47"/>
    <mergeCell ref="M33:N33"/>
    <mergeCell ref="A5:A11"/>
    <mergeCell ref="B5:B32"/>
    <mergeCell ref="C5:C11"/>
    <mergeCell ref="D5:D11"/>
    <mergeCell ref="E5:E11"/>
    <mergeCell ref="A19:A25"/>
    <mergeCell ref="C19:C25"/>
    <mergeCell ref="D19:D25"/>
    <mergeCell ref="E19:E25"/>
    <mergeCell ref="A26:A32"/>
    <mergeCell ref="C26:C32"/>
    <mergeCell ref="D26:D32"/>
    <mergeCell ref="E26:E32"/>
    <mergeCell ref="A12:A18"/>
    <mergeCell ref="C12:C18"/>
    <mergeCell ref="D12:D18"/>
  </mergeCells>
  <printOptions horizontalCentered="1"/>
  <pageMargins left="0" right="0" top="0.31496062992125984" bottom="0.55118110236220474" header="0.23622047244094491" footer="0.15748031496062992"/>
  <pageSetup paperSize="9" scale="52" fitToHeight="0" orientation="landscape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60" zoomScaleNormal="80" workbookViewId="0">
      <pane ySplit="4" topLeftCell="A5" activePane="bottomLeft" state="frozen"/>
      <selection pane="bottomLeft" activeCell="M9" sqref="M9"/>
    </sheetView>
  </sheetViews>
  <sheetFormatPr defaultRowHeight="12.75" x14ac:dyDescent="0.2"/>
  <cols>
    <col min="1" max="1" width="5.140625" style="3" customWidth="1"/>
    <col min="2" max="2" width="9.42578125" style="3" customWidth="1"/>
    <col min="3" max="3" width="11.28515625" style="14" customWidth="1"/>
    <col min="4" max="4" width="33.28515625" style="5" customWidth="1"/>
    <col min="5" max="5" width="26" style="5" customWidth="1"/>
    <col min="6" max="6" width="18.85546875" style="5" bestFit="1" customWidth="1"/>
    <col min="7" max="7" width="15.28515625" style="5" bestFit="1" customWidth="1"/>
    <col min="8" max="8" width="18.28515625" style="5" bestFit="1" customWidth="1"/>
    <col min="9" max="9" width="18.85546875" style="5" customWidth="1"/>
    <col min="10" max="11" width="18.7109375" style="4" customWidth="1"/>
    <col min="12" max="12" width="15.7109375" style="8" bestFit="1" customWidth="1"/>
    <col min="13" max="13" width="14.42578125" style="18" customWidth="1"/>
    <col min="14" max="15" width="15" style="20" bestFit="1" customWidth="1"/>
    <col min="16" max="16384" width="9.140625" style="5"/>
  </cols>
  <sheetData>
    <row r="1" spans="1:15" x14ac:dyDescent="0.2">
      <c r="F1" s="11"/>
      <c r="G1" s="11"/>
      <c r="H1" s="11"/>
    </row>
    <row r="2" spans="1:15" ht="15.75" x14ac:dyDescent="0.25">
      <c r="A2" s="4"/>
      <c r="B2" s="4"/>
      <c r="C2" s="15"/>
      <c r="E2" s="78" t="s">
        <v>168</v>
      </c>
      <c r="F2" s="78"/>
      <c r="G2" s="10"/>
      <c r="H2" s="10"/>
      <c r="I2" s="9"/>
      <c r="J2" s="9"/>
      <c r="K2" s="9"/>
      <c r="L2" s="9"/>
      <c r="M2" s="19"/>
    </row>
    <row r="3" spans="1:15" ht="23.25" customHeight="1" x14ac:dyDescent="0.2">
      <c r="D3" s="1"/>
      <c r="E3" s="12"/>
    </row>
    <row r="4" spans="1:15" s="2" customFormat="1" ht="55.5" customHeight="1" x14ac:dyDescent="0.2">
      <c r="A4" s="6" t="s">
        <v>1</v>
      </c>
      <c r="B4" s="7" t="s">
        <v>4</v>
      </c>
      <c r="C4" s="16" t="s">
        <v>2</v>
      </c>
      <c r="D4" s="7" t="s">
        <v>6</v>
      </c>
      <c r="E4" s="7" t="s">
        <v>5</v>
      </c>
      <c r="F4" s="7" t="s">
        <v>7</v>
      </c>
      <c r="G4" s="13" t="s">
        <v>53</v>
      </c>
      <c r="H4" s="13" t="s">
        <v>54</v>
      </c>
      <c r="I4" s="13" t="s">
        <v>55</v>
      </c>
      <c r="J4" s="13" t="s">
        <v>56</v>
      </c>
      <c r="K4" s="13" t="s">
        <v>166</v>
      </c>
      <c r="L4" s="13" t="s">
        <v>148</v>
      </c>
      <c r="M4" s="13" t="s">
        <v>0</v>
      </c>
      <c r="N4" s="21" t="s">
        <v>3</v>
      </c>
      <c r="O4" s="21" t="s">
        <v>8</v>
      </c>
    </row>
    <row r="5" spans="1:15" customFormat="1" ht="33.75" customHeight="1" thickBot="1" x14ac:dyDescent="0.25">
      <c r="A5" s="35">
        <v>13</v>
      </c>
      <c r="B5" s="39" t="s">
        <v>146</v>
      </c>
      <c r="C5" s="41" t="s">
        <v>22</v>
      </c>
      <c r="D5" s="41" t="s">
        <v>45</v>
      </c>
      <c r="E5" s="41" t="s">
        <v>46</v>
      </c>
      <c r="F5" s="41" t="s">
        <v>47</v>
      </c>
      <c r="G5" s="41" t="s">
        <v>52</v>
      </c>
      <c r="H5" s="40"/>
      <c r="I5" s="40"/>
      <c r="J5" s="27" t="s">
        <v>121</v>
      </c>
      <c r="K5" s="56"/>
      <c r="L5" s="27">
        <v>46</v>
      </c>
      <c r="M5" s="24" t="s">
        <v>10</v>
      </c>
      <c r="N5" s="53"/>
      <c r="O5" s="54">
        <f>L5*N5</f>
        <v>0</v>
      </c>
    </row>
    <row r="6" spans="1:15" customFormat="1" ht="26.25" customHeight="1" thickBot="1" x14ac:dyDescent="0.25">
      <c r="M6" s="94" t="s">
        <v>167</v>
      </c>
      <c r="N6" s="76"/>
      <c r="O6" s="55">
        <f>SUM(O5)</f>
        <v>0</v>
      </c>
    </row>
    <row r="7" spans="1:15" customFormat="1" x14ac:dyDescent="0.2">
      <c r="N7" s="34"/>
      <c r="O7" s="34"/>
    </row>
    <row r="8" spans="1:15" customFormat="1" x14ac:dyDescent="0.2">
      <c r="D8" s="33" t="s">
        <v>147</v>
      </c>
      <c r="E8" s="33"/>
      <c r="F8" s="33"/>
      <c r="G8" s="33"/>
      <c r="H8" s="33"/>
      <c r="I8" s="33"/>
      <c r="J8" s="33"/>
      <c r="K8" s="33"/>
      <c r="L8" s="33"/>
      <c r="M8" s="33"/>
      <c r="N8" s="34"/>
      <c r="O8" s="34"/>
    </row>
    <row r="9" spans="1:15" customFormat="1" x14ac:dyDescent="0.2">
      <c r="N9" s="34"/>
      <c r="O9" s="34"/>
    </row>
    <row r="10" spans="1:15" x14ac:dyDescent="0.2">
      <c r="A10" s="46" t="s">
        <v>158</v>
      </c>
      <c r="B10" s="47"/>
      <c r="C10" s="48"/>
      <c r="D10" s="48"/>
      <c r="E10" s="48"/>
      <c r="F10" s="48"/>
      <c r="G10" s="47"/>
      <c r="H10" s="47"/>
      <c r="I10" s="47"/>
      <c r="J10" s="47"/>
    </row>
    <row r="11" spans="1:15" x14ac:dyDescent="0.2">
      <c r="A11" s="46" t="s">
        <v>159</v>
      </c>
      <c r="B11" s="47"/>
      <c r="C11" s="48"/>
      <c r="D11" s="48"/>
      <c r="E11" s="48"/>
      <c r="F11" s="48"/>
      <c r="G11" s="47"/>
      <c r="H11" s="47"/>
      <c r="I11" s="47"/>
      <c r="J11" s="47"/>
    </row>
    <row r="12" spans="1:15" x14ac:dyDescent="0.2">
      <c r="A12" s="46" t="s">
        <v>160</v>
      </c>
      <c r="B12" s="47"/>
      <c r="C12" s="48"/>
      <c r="D12" s="48"/>
      <c r="E12" s="48"/>
      <c r="F12" s="48"/>
      <c r="G12" s="47"/>
      <c r="H12" s="47"/>
      <c r="I12" s="47"/>
      <c r="J12" s="47"/>
    </row>
    <row r="13" spans="1:15" x14ac:dyDescent="0.2">
      <c r="A13" s="46" t="s">
        <v>161</v>
      </c>
      <c r="B13" s="47"/>
      <c r="C13" s="48"/>
      <c r="D13" s="48"/>
      <c r="E13" s="48"/>
      <c r="F13" s="48"/>
      <c r="G13" s="47"/>
      <c r="H13" s="47"/>
      <c r="I13" s="47"/>
      <c r="J13" s="47"/>
    </row>
    <row r="14" spans="1:15" x14ac:dyDescent="0.2">
      <c r="A14" s="46" t="s">
        <v>162</v>
      </c>
      <c r="B14" s="47"/>
      <c r="C14" s="48"/>
      <c r="D14" s="48"/>
      <c r="E14" s="48"/>
      <c r="F14" s="48"/>
      <c r="G14" s="47"/>
      <c r="H14" s="47"/>
      <c r="I14" s="47"/>
      <c r="J14" s="47"/>
    </row>
    <row r="15" spans="1:15" x14ac:dyDescent="0.2">
      <c r="A15" s="44"/>
      <c r="B15" s="15"/>
      <c r="C15" s="43"/>
      <c r="D15" s="43"/>
      <c r="E15" s="43"/>
      <c r="F15" s="43"/>
      <c r="G15" s="43"/>
      <c r="H15" s="43"/>
      <c r="I15" s="44"/>
      <c r="J15" s="44"/>
    </row>
    <row r="16" spans="1:15" x14ac:dyDescent="0.2">
      <c r="A16" s="44"/>
      <c r="B16" s="15"/>
      <c r="C16" s="43"/>
      <c r="D16" s="43"/>
      <c r="E16" s="43"/>
      <c r="F16" s="43"/>
      <c r="G16" s="43"/>
      <c r="H16" s="43"/>
      <c r="I16" s="44"/>
      <c r="J16" s="44"/>
    </row>
    <row r="17" spans="1:10" x14ac:dyDescent="0.2">
      <c r="A17" s="44"/>
      <c r="B17" s="15"/>
      <c r="C17" s="43"/>
      <c r="D17" s="43"/>
      <c r="E17" s="43"/>
      <c r="F17" s="43"/>
      <c r="G17" s="43"/>
      <c r="H17" s="43"/>
      <c r="I17" s="44"/>
      <c r="J17" s="44"/>
    </row>
    <row r="18" spans="1:10" ht="15.75" x14ac:dyDescent="0.2">
      <c r="A18" s="44"/>
      <c r="B18" s="50"/>
      <c r="C18" s="51" t="s">
        <v>163</v>
      </c>
      <c r="D18" s="51"/>
      <c r="E18" s="51"/>
      <c r="F18" s="52"/>
      <c r="G18" s="52"/>
      <c r="H18" s="52"/>
      <c r="I18" s="51"/>
      <c r="J18" s="51"/>
    </row>
    <row r="19" spans="1:10" ht="15.75" x14ac:dyDescent="0.2">
      <c r="A19" s="44"/>
      <c r="B19" s="75" t="s">
        <v>164</v>
      </c>
      <c r="C19" s="75"/>
      <c r="D19" s="75"/>
      <c r="E19" s="75"/>
      <c r="F19" s="75"/>
      <c r="G19" s="75"/>
      <c r="H19" s="75"/>
      <c r="I19" s="75"/>
      <c r="J19" s="75"/>
    </row>
    <row r="20" spans="1:10" ht="15.75" x14ac:dyDescent="0.2">
      <c r="A20" s="44"/>
      <c r="B20" s="75" t="s">
        <v>165</v>
      </c>
      <c r="C20" s="75"/>
      <c r="D20" s="75"/>
      <c r="E20" s="75"/>
      <c r="F20" s="75"/>
      <c r="G20" s="75"/>
      <c r="H20" s="75"/>
      <c r="I20" s="75"/>
      <c r="J20" s="75"/>
    </row>
  </sheetData>
  <autoFilter ref="A4:M4"/>
  <mergeCells count="4">
    <mergeCell ref="B19:J19"/>
    <mergeCell ref="B20:J20"/>
    <mergeCell ref="M6:N6"/>
    <mergeCell ref="E2:F2"/>
  </mergeCells>
  <printOptions horizontalCentered="1"/>
  <pageMargins left="0" right="0" top="0.31496062992125984" bottom="0.55118110236220474" header="0.23622047244094491" footer="0.15748031496062992"/>
  <pageSetup paperSize="9" scale="57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12</vt:i4>
      </vt:variant>
    </vt:vector>
  </HeadingPairs>
  <TitlesOfParts>
    <vt:vector size="18" baseType="lpstr">
      <vt:lpstr>1. rész Fékhenger</vt:lpstr>
      <vt:lpstr>2. rész Tengelyhajtómű</vt:lpstr>
      <vt:lpstr>3. rész Vezérlés</vt:lpstr>
      <vt:lpstr>4. rész Kardántengely</vt:lpstr>
      <vt:lpstr>5. rész Lengéscsill.</vt:lpstr>
      <vt:lpstr>6. rész Légrugó szelep</vt:lpstr>
      <vt:lpstr>'1. rész Fékhenger'!Nyomtatási_cím</vt:lpstr>
      <vt:lpstr>'2. rész Tengelyhajtómű'!Nyomtatási_cím</vt:lpstr>
      <vt:lpstr>'3. rész Vezérlés'!Nyomtatási_cím</vt:lpstr>
      <vt:lpstr>'4. rész Kardántengely'!Nyomtatási_cím</vt:lpstr>
      <vt:lpstr>'5. rész Lengéscsill.'!Nyomtatási_cím</vt:lpstr>
      <vt:lpstr>'6. rész Légrugó szelep'!Nyomtatási_cím</vt:lpstr>
      <vt:lpstr>'1. rész Fékhenger'!Nyomtatási_terület</vt:lpstr>
      <vt:lpstr>'2. rész Tengelyhajtómű'!Nyomtatási_terület</vt:lpstr>
      <vt:lpstr>'3. rész Vezérlés'!Nyomtatási_terület</vt:lpstr>
      <vt:lpstr>'4. rész Kardántengely'!Nyomtatási_terület</vt:lpstr>
      <vt:lpstr>'5. rész Lengéscsill.'!Nyomtatási_terület</vt:lpstr>
      <vt:lpstr>'6. rész Légrugó szelep'!Nyomtatási_terület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Panyiczki Adrienn dr.</cp:lastModifiedBy>
  <cp:lastPrinted>2016-10-11T12:08:55Z</cp:lastPrinted>
  <dcterms:created xsi:type="dcterms:W3CDTF">2008-07-03T12:12:54Z</dcterms:created>
  <dcterms:modified xsi:type="dcterms:W3CDTF">2016-11-15T08:18:48Z</dcterms:modified>
</cp:coreProperties>
</file>