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AV-Reszlegek\51Fejl-Beruh_FoIg\5134Muszaki-elokesz-oszt\_BLI_MEO\Kalkulációs és Erőforrás Oszztály\Fodor Judit\INGATLAN\Füzesabony fűtéskorszerűsítés\"/>
    </mc:Choice>
  </mc:AlternateContent>
  <bookViews>
    <workbookView xWindow="480" yWindow="255" windowWidth="20730" windowHeight="11640"/>
  </bookViews>
  <sheets>
    <sheet name="Munka1" sheetId="1" r:id="rId1"/>
  </sheets>
  <definedNames>
    <definedName name="_xlnm._FilterDatabase" localSheetId="0" hidden="1">Munka1!$A$2:$B$19</definedName>
    <definedName name="_xlnm.Print_Area" localSheetId="0">Munka1!$A$1:$B$23</definedName>
  </definedNames>
  <calcPr calcId="162913"/>
</workbook>
</file>

<file path=xl/calcChain.xml><?xml version="1.0" encoding="utf-8"?>
<calcChain xmlns="http://schemas.openxmlformats.org/spreadsheetml/2006/main">
  <c r="G20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3" i="1"/>
  <c r="G21" i="1" l="1"/>
  <c r="G22" i="1" s="1"/>
</calcChain>
</file>

<file path=xl/sharedStrings.xml><?xml version="1.0" encoding="utf-8"?>
<sst xmlns="http://schemas.openxmlformats.org/spreadsheetml/2006/main" count="55" uniqueCount="41">
  <si>
    <t>Megnevezés</t>
  </si>
  <si>
    <t>érintésvédelem felülvizsgálat</t>
  </si>
  <si>
    <t>kialakítása a meglévő hállózat átalakításával</t>
  </si>
  <si>
    <t>épületvillamossági szerelés</t>
  </si>
  <si>
    <t>épületgépészeti szerelés</t>
  </si>
  <si>
    <t>kémény szerelési munka</t>
  </si>
  <si>
    <t>vízlágyító berendezés telepítése</t>
  </si>
  <si>
    <t>kazánok és vízlágyító telepítésének járulákos szerelési munkái</t>
  </si>
  <si>
    <t>Fűtési rendszer nyomáspróba</t>
  </si>
  <si>
    <t>Fűtési rendszer beszabályozás</t>
  </si>
  <si>
    <t>Kőműves munkák</t>
  </si>
  <si>
    <t>tisztasági festés</t>
  </si>
  <si>
    <t xml:space="preserve">hőközpont helyiség jókarbantartása, felület javítás, 1 rtg. diszperziós tisztasági festés </t>
  </si>
  <si>
    <t>kazánok és vízlágyító telepítésének járulákos szerelési munkái (a pontos tervezés ismeretében pontosítandó)</t>
  </si>
  <si>
    <t>fűtési beszabályozás a teljes épületben</t>
  </si>
  <si>
    <t>fűtési nyomáspróba a teljes épületben</t>
  </si>
  <si>
    <t>Fűtési rendszer átmosatása</t>
  </si>
  <si>
    <t>meglévő 2db VIESSMANN Paromat Duplex típusú, nyílt égésterű, 170 kW-os álló gázkazán</t>
  </si>
  <si>
    <t>hőcserélő 100 KW-os</t>
  </si>
  <si>
    <t>iszapleválasztó NA 50-es</t>
  </si>
  <si>
    <t>szűrő NA 50-es</t>
  </si>
  <si>
    <t>Zárt tágulási tartály Zilmet 200l-es</t>
  </si>
  <si>
    <t>Füzesabony vonatkisérő laktanya épületében meglévő gázkazánok cseréje tervezési és kivitelezési munkái</t>
  </si>
  <si>
    <t>Kiviteli tervdokumentáció elkészítése</t>
  </si>
  <si>
    <t>Nettó ajánlati ár (Ft)</t>
  </si>
  <si>
    <t>Megjegyzés</t>
  </si>
  <si>
    <t>Összesen</t>
  </si>
  <si>
    <t>Tartalékkeret 10%</t>
  </si>
  <si>
    <t>Mindösszesen</t>
  </si>
  <si>
    <t>a gépészeti szerelelési munkálatok során indukolt felületi bontási munkálatok javítása, fagyveszályes helyen fagyálló anyagok alkalmazásával</t>
  </si>
  <si>
    <t>fűtési rendszer átmosatása a teljes épületben</t>
  </si>
  <si>
    <t>gázkazánok bontása</t>
  </si>
  <si>
    <t>új kazánok telepítése</t>
  </si>
  <si>
    <t xml:space="preserve">berendezés telepítése a megadott helyszínen, beüzemelés, tesztüzem folytatása </t>
  </si>
  <si>
    <t xml:space="preserve"> 2db VIESSMANN gázkazán berendezés telepítése a megadott helyszínen, beüzemelés, tesztüzem folytatása </t>
  </si>
  <si>
    <t>Irányadó mennyiség</t>
  </si>
  <si>
    <t>db</t>
  </si>
  <si>
    <t>m</t>
  </si>
  <si>
    <t>m2</t>
  </si>
  <si>
    <t>Anyag (Ft)</t>
  </si>
  <si>
    <t>Díj (Ft)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</si>
</sst>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3" fontId="2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3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0" fontId="2" fillId="0" borderId="3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3" fontId="1" fillId="0" borderId="8" xfId="0" applyNumberFormat="1" applyFont="1" applyBorder="1" applyAlignment="1">
      <alignment vertical="top"/>
    </xf>
    <xf numFmtId="0" fontId="2" fillId="0" borderId="6" xfId="0" applyFont="1" applyFill="1" applyBorder="1" applyAlignment="1">
      <alignment vertical="top" wrapText="1"/>
    </xf>
    <xf numFmtId="0" fontId="0" fillId="0" borderId="7" xfId="0" applyBorder="1"/>
    <xf numFmtId="0" fontId="0" fillId="0" borderId="8" xfId="0" applyBorder="1"/>
    <xf numFmtId="0" fontId="1" fillId="0" borderId="9" xfId="0" applyFont="1" applyFill="1" applyBorder="1" applyAlignment="1">
      <alignment vertical="top" wrapText="1"/>
    </xf>
    <xf numFmtId="0" fontId="3" fillId="0" borderId="10" xfId="0" applyFont="1" applyBorder="1"/>
    <xf numFmtId="0" fontId="3" fillId="0" borderId="11" xfId="0" applyFont="1" applyBorder="1"/>
    <xf numFmtId="0" fontId="2" fillId="0" borderId="4" xfId="0" applyFont="1" applyBorder="1" applyAlignment="1">
      <alignment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1" fillId="2" borderId="8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0" fillId="0" borderId="15" xfId="0" applyBorder="1"/>
    <xf numFmtId="0" fontId="3" fillId="0" borderId="19" xfId="0" applyFont="1" applyBorder="1"/>
    <xf numFmtId="0" fontId="2" fillId="0" borderId="1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zoomScaleNormal="100" workbookViewId="0">
      <pane ySplit="2" topLeftCell="A12" activePane="bottomLeft" state="frozen"/>
      <selection pane="bottomLeft" activeCell="C16" sqref="C16"/>
    </sheetView>
  </sheetViews>
  <sheetFormatPr defaultColWidth="9.140625" defaultRowHeight="15.75" x14ac:dyDescent="0.25"/>
  <cols>
    <col min="1" max="1" width="32.28515625" style="2" customWidth="1"/>
    <col min="2" max="2" width="48" style="2" customWidth="1"/>
    <col min="3" max="3" width="9.28515625" style="2" customWidth="1"/>
    <col min="4" max="4" width="8.7109375" style="2" customWidth="1"/>
    <col min="5" max="6" width="11.140625" style="2" customWidth="1"/>
    <col min="7" max="7" width="12.5703125" style="2" customWidth="1"/>
    <col min="8" max="16384" width="9.140625" style="2"/>
  </cols>
  <sheetData>
    <row r="1" spans="1:7" ht="35.25" customHeight="1" thickBot="1" x14ac:dyDescent="0.3">
      <c r="A1" s="35" t="s">
        <v>22</v>
      </c>
      <c r="B1" s="36"/>
      <c r="C1" s="36"/>
      <c r="D1" s="36"/>
      <c r="E1" s="36"/>
      <c r="F1" s="36"/>
      <c r="G1" s="36"/>
    </row>
    <row r="2" spans="1:7" s="10" customFormat="1" ht="48" thickBot="1" x14ac:dyDescent="0.3">
      <c r="A2" s="22" t="s">
        <v>0</v>
      </c>
      <c r="B2" s="23" t="s">
        <v>25</v>
      </c>
      <c r="C2" s="37" t="s">
        <v>35</v>
      </c>
      <c r="D2" s="38"/>
      <c r="E2" s="23" t="s">
        <v>39</v>
      </c>
      <c r="F2" s="34" t="s">
        <v>40</v>
      </c>
      <c r="G2" s="26" t="s">
        <v>24</v>
      </c>
    </row>
    <row r="3" spans="1:7" s="10" customFormat="1" ht="31.5" x14ac:dyDescent="0.25">
      <c r="A3" s="11" t="s">
        <v>23</v>
      </c>
      <c r="B3" s="9"/>
      <c r="C3" s="27">
        <v>1</v>
      </c>
      <c r="D3" s="27" t="s">
        <v>36</v>
      </c>
      <c r="E3" s="27"/>
      <c r="F3" s="27"/>
      <c r="G3" s="21">
        <f>E3+F3</f>
        <v>0</v>
      </c>
    </row>
    <row r="4" spans="1:7" s="10" customFormat="1" ht="31.5" x14ac:dyDescent="0.25">
      <c r="A4" s="4" t="s">
        <v>31</v>
      </c>
      <c r="B4" s="3" t="s">
        <v>17</v>
      </c>
      <c r="C4" s="28">
        <v>2</v>
      </c>
      <c r="D4" s="28" t="s">
        <v>36</v>
      </c>
      <c r="E4" s="28"/>
      <c r="F4" s="28"/>
      <c r="G4" s="21">
        <f t="shared" ref="G4:G19" si="0">E4+F4</f>
        <v>0</v>
      </c>
    </row>
    <row r="5" spans="1:7" x14ac:dyDescent="0.25">
      <c r="A5" s="4" t="s">
        <v>5</v>
      </c>
      <c r="B5" s="33"/>
      <c r="C5" s="28">
        <v>2</v>
      </c>
      <c r="D5" s="28" t="s">
        <v>36</v>
      </c>
      <c r="E5" s="28"/>
      <c r="F5" s="28"/>
      <c r="G5" s="21">
        <f t="shared" si="0"/>
        <v>0</v>
      </c>
    </row>
    <row r="6" spans="1:7" ht="47.25" x14ac:dyDescent="0.25">
      <c r="A6" s="4" t="s">
        <v>32</v>
      </c>
      <c r="B6" s="3" t="s">
        <v>34</v>
      </c>
      <c r="C6" s="28">
        <v>2</v>
      </c>
      <c r="D6" s="28" t="s">
        <v>36</v>
      </c>
      <c r="E6" s="28"/>
      <c r="F6" s="28"/>
      <c r="G6" s="21">
        <f t="shared" si="0"/>
        <v>0</v>
      </c>
    </row>
    <row r="7" spans="1:7" ht="31.5" x14ac:dyDescent="0.25">
      <c r="A7" s="4" t="s">
        <v>6</v>
      </c>
      <c r="B7" s="3" t="s">
        <v>33</v>
      </c>
      <c r="C7" s="28">
        <v>1</v>
      </c>
      <c r="D7" s="28" t="s">
        <v>36</v>
      </c>
      <c r="E7" s="28"/>
      <c r="F7" s="28"/>
      <c r="G7" s="21">
        <f t="shared" si="0"/>
        <v>0</v>
      </c>
    </row>
    <row r="8" spans="1:7" x14ac:dyDescent="0.25">
      <c r="A8" s="4" t="s">
        <v>18</v>
      </c>
      <c r="B8" s="3"/>
      <c r="C8" s="28">
        <v>2</v>
      </c>
      <c r="D8" s="28" t="s">
        <v>36</v>
      </c>
      <c r="E8" s="28"/>
      <c r="F8" s="28"/>
      <c r="G8" s="21">
        <f t="shared" si="0"/>
        <v>0</v>
      </c>
    </row>
    <row r="9" spans="1:7" x14ac:dyDescent="0.25">
      <c r="A9" s="4" t="s">
        <v>19</v>
      </c>
      <c r="B9" s="3"/>
      <c r="C9" s="28">
        <v>1</v>
      </c>
      <c r="D9" s="28" t="s">
        <v>36</v>
      </c>
      <c r="E9" s="28"/>
      <c r="F9" s="28"/>
      <c r="G9" s="21">
        <f t="shared" si="0"/>
        <v>0</v>
      </c>
    </row>
    <row r="10" spans="1:7" x14ac:dyDescent="0.25">
      <c r="A10" s="4" t="s">
        <v>20</v>
      </c>
      <c r="B10" s="3"/>
      <c r="C10" s="28">
        <v>1</v>
      </c>
      <c r="D10" s="28" t="s">
        <v>36</v>
      </c>
      <c r="E10" s="28"/>
      <c r="F10" s="28"/>
      <c r="G10" s="21">
        <f t="shared" si="0"/>
        <v>0</v>
      </c>
    </row>
    <row r="11" spans="1:7" ht="31.5" x14ac:dyDescent="0.25">
      <c r="A11" s="4" t="s">
        <v>21</v>
      </c>
      <c r="B11" s="3"/>
      <c r="C11" s="28">
        <v>1</v>
      </c>
      <c r="D11" s="28" t="s">
        <v>36</v>
      </c>
      <c r="E11" s="28"/>
      <c r="F11" s="28"/>
      <c r="G11" s="21">
        <f t="shared" si="0"/>
        <v>0</v>
      </c>
    </row>
    <row r="12" spans="1:7" ht="31.5" x14ac:dyDescent="0.25">
      <c r="A12" s="4" t="s">
        <v>4</v>
      </c>
      <c r="B12" s="3" t="s">
        <v>7</v>
      </c>
      <c r="C12" s="28">
        <v>120</v>
      </c>
      <c r="D12" s="28" t="s">
        <v>37</v>
      </c>
      <c r="E12" s="28"/>
      <c r="F12" s="28"/>
      <c r="G12" s="21">
        <f t="shared" si="0"/>
        <v>0</v>
      </c>
    </row>
    <row r="13" spans="1:7" ht="47.25" x14ac:dyDescent="0.25">
      <c r="A13" s="4" t="s">
        <v>3</v>
      </c>
      <c r="B13" s="3" t="s">
        <v>13</v>
      </c>
      <c r="C13" s="28">
        <v>210</v>
      </c>
      <c r="D13" s="28" t="s">
        <v>37</v>
      </c>
      <c r="E13" s="28"/>
      <c r="F13" s="28"/>
      <c r="G13" s="21">
        <f t="shared" si="0"/>
        <v>0</v>
      </c>
    </row>
    <row r="14" spans="1:7" x14ac:dyDescent="0.25">
      <c r="A14" s="4" t="s">
        <v>1</v>
      </c>
      <c r="B14" s="3" t="s">
        <v>2</v>
      </c>
      <c r="C14" s="28">
        <v>1</v>
      </c>
      <c r="D14" s="28" t="s">
        <v>36</v>
      </c>
      <c r="E14" s="28"/>
      <c r="F14" s="28"/>
      <c r="G14" s="21">
        <f t="shared" si="0"/>
        <v>0</v>
      </c>
    </row>
    <row r="15" spans="1:7" ht="63" x14ac:dyDescent="0.25">
      <c r="A15" s="4" t="s">
        <v>10</v>
      </c>
      <c r="B15" s="3" t="s">
        <v>29</v>
      </c>
      <c r="C15" s="28">
        <v>80</v>
      </c>
      <c r="D15" s="28" t="s">
        <v>38</v>
      </c>
      <c r="E15" s="28"/>
      <c r="F15" s="28"/>
      <c r="G15" s="21">
        <f t="shared" si="0"/>
        <v>0</v>
      </c>
    </row>
    <row r="16" spans="1:7" ht="31.5" x14ac:dyDescent="0.25">
      <c r="A16" s="4" t="s">
        <v>11</v>
      </c>
      <c r="B16" s="3" t="s">
        <v>12</v>
      </c>
      <c r="C16" s="28">
        <v>384</v>
      </c>
      <c r="D16" s="28" t="s">
        <v>38</v>
      </c>
      <c r="E16" s="28"/>
      <c r="F16" s="28"/>
      <c r="G16" s="21">
        <f t="shared" si="0"/>
        <v>0</v>
      </c>
    </row>
    <row r="17" spans="1:13" x14ac:dyDescent="0.25">
      <c r="A17" s="4" t="s">
        <v>16</v>
      </c>
      <c r="B17" s="3" t="s">
        <v>30</v>
      </c>
      <c r="C17" s="28">
        <v>120</v>
      </c>
      <c r="D17" s="28" t="s">
        <v>37</v>
      </c>
      <c r="E17" s="28"/>
      <c r="F17" s="28"/>
      <c r="G17" s="21">
        <f t="shared" si="0"/>
        <v>0</v>
      </c>
    </row>
    <row r="18" spans="1:13" x14ac:dyDescent="0.25">
      <c r="A18" s="4" t="s">
        <v>8</v>
      </c>
      <c r="B18" s="3" t="s">
        <v>15</v>
      </c>
      <c r="C18" s="28">
        <v>120</v>
      </c>
      <c r="D18" s="28" t="s">
        <v>37</v>
      </c>
      <c r="E18" s="28"/>
      <c r="F18" s="28"/>
      <c r="G18" s="21">
        <f t="shared" si="0"/>
        <v>0</v>
      </c>
    </row>
    <row r="19" spans="1:13" ht="16.5" thickBot="1" x14ac:dyDescent="0.3">
      <c r="A19" s="24" t="s">
        <v>9</v>
      </c>
      <c r="B19" s="25" t="s">
        <v>14</v>
      </c>
      <c r="C19" s="29">
        <v>1</v>
      </c>
      <c r="D19" s="29" t="s">
        <v>36</v>
      </c>
      <c r="E19" s="29"/>
      <c r="F19" s="29"/>
      <c r="G19" s="21">
        <f t="shared" si="0"/>
        <v>0</v>
      </c>
    </row>
    <row r="20" spans="1:13" ht="16.5" thickBot="1" x14ac:dyDescent="0.3">
      <c r="A20" s="12" t="s">
        <v>26</v>
      </c>
      <c r="B20" s="13"/>
      <c r="C20" s="30"/>
      <c r="D20" s="30"/>
      <c r="E20" s="30"/>
      <c r="F20" s="30"/>
      <c r="G20" s="14">
        <f>SUM(G3:G19)</f>
        <v>0</v>
      </c>
      <c r="H20" s="5"/>
      <c r="I20" s="5"/>
      <c r="J20" s="5"/>
      <c r="K20" s="1"/>
      <c r="L20" s="1"/>
      <c r="M20" s="1"/>
    </row>
    <row r="21" spans="1:13" s="6" customFormat="1" ht="16.5" thickBot="1" x14ac:dyDescent="0.3">
      <c r="A21" s="15" t="s">
        <v>27</v>
      </c>
      <c r="B21" s="16"/>
      <c r="C21" s="31"/>
      <c r="D21" s="31"/>
      <c r="E21" s="31"/>
      <c r="F21" s="31"/>
      <c r="G21" s="17">
        <f>G20*0.1</f>
        <v>0</v>
      </c>
      <c r="H21" s="7"/>
      <c r="I21" s="7"/>
      <c r="J21" s="7"/>
      <c r="K21" s="8"/>
      <c r="L21" s="8"/>
      <c r="M21" s="8"/>
    </row>
    <row r="22" spans="1:13" ht="16.5" thickBot="1" x14ac:dyDescent="0.3">
      <c r="A22" s="18" t="s">
        <v>28</v>
      </c>
      <c r="B22" s="19"/>
      <c r="C22" s="32"/>
      <c r="D22" s="32"/>
      <c r="E22" s="32"/>
      <c r="F22" s="32"/>
      <c r="G22" s="20">
        <f>G20+G21</f>
        <v>0</v>
      </c>
      <c r="H22" s="5"/>
      <c r="I22" s="5"/>
      <c r="J22" s="5"/>
      <c r="K22" s="1"/>
      <c r="L22" s="1"/>
      <c r="M22" s="1"/>
    </row>
    <row r="23" spans="1:13" s="8" customFormat="1" x14ac:dyDescent="0.25"/>
    <row r="26" spans="1:13" s="8" customFormat="1" x14ac:dyDescent="0.25"/>
  </sheetData>
  <autoFilter ref="A2:B19"/>
  <mergeCells count="2">
    <mergeCell ref="A1:G1"/>
    <mergeCell ref="C2:D2"/>
  </mergeCells>
  <printOptions horizontalCentered="1"/>
  <pageMargins left="0.43307086614173229" right="0.43307086614173229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>MÁV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Regős Judit (regosj)</dc:creator>
  <cp:lastModifiedBy>Fodor Judit (fodorju)</cp:lastModifiedBy>
  <cp:lastPrinted>2020-12-08T11:48:54Z</cp:lastPrinted>
  <dcterms:created xsi:type="dcterms:W3CDTF">2019-09-18T11:20:10Z</dcterms:created>
  <dcterms:modified xsi:type="dcterms:W3CDTF">2021-05-06T09:11:39Z</dcterms:modified>
</cp:coreProperties>
</file>