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600" windowHeight="7815"/>
  </bookViews>
  <sheets>
    <sheet name="Tetőbordák" sheetId="5" r:id="rId1"/>
  </sheets>
  <externalReferences>
    <externalReference r:id="rId2"/>
  </externalReferences>
  <definedNames>
    <definedName name="Megys">'[1]mennyiségi egys.'!$A$2:$A$82</definedName>
    <definedName name="_xlnm.Print_Area" localSheetId="0">Tetőbordák!$A$8:$M$29</definedName>
  </definedNames>
  <calcPr calcId="145621"/>
</workbook>
</file>

<file path=xl/calcChain.xml><?xml version="1.0" encoding="utf-8"?>
<calcChain xmlns="http://schemas.openxmlformats.org/spreadsheetml/2006/main">
  <c r="J22" i="5" l="1"/>
  <c r="J23" i="5"/>
  <c r="J24" i="5"/>
  <c r="J25" i="5"/>
  <c r="J26" i="5"/>
  <c r="J27" i="5"/>
  <c r="J12" i="5"/>
  <c r="J13" i="5"/>
  <c r="J14" i="5"/>
  <c r="J15" i="5"/>
  <c r="J16" i="5"/>
  <c r="J17" i="5"/>
  <c r="J21" i="5" l="1"/>
  <c r="K21" i="5" l="1"/>
  <c r="L21" i="5" s="1"/>
  <c r="J11" i="5" l="1"/>
  <c r="K11" i="5" l="1"/>
  <c r="L11" i="5" s="1"/>
  <c r="B29" i="5" s="1"/>
</calcChain>
</file>

<file path=xl/comments1.xml><?xml version="1.0" encoding="utf-8"?>
<comments xmlns="http://schemas.openxmlformats.org/spreadsheetml/2006/main">
  <authors>
    <author>Gyenge Olívia</author>
  </authors>
  <commentList>
    <comment ref="L4" authorId="0">
      <text>
        <r>
          <rPr>
            <b/>
            <sz val="9"/>
            <color indexed="81"/>
            <rFont val="Tahoma"/>
            <charset val="1"/>
          </rPr>
          <t>Gyenge Olívia:</t>
        </r>
        <r>
          <rPr>
            <sz val="9"/>
            <color indexed="81"/>
            <rFont val="Tahoma"/>
            <charset val="1"/>
          </rPr>
          <t xml:space="preserve">
Véleményem szerint ez a táblázat fölösleges, mivel minden egyes tételt külön-külön szükséges beárazni, erre vonatkozik a lenti 2 táblázat. A külön-külön beárazott tételek értékének összege adja a 35 + 35 készlet nettó értékét, a 35 + 35 készlet nettó értékének összege pedig a nettó ajánlati összértéket, azaz a 70 készlet összértékét.
Én ezt a felső táblázatot töröloném, a lenti 2 táblázatot hagynám, és egy külön sorban tüntetném fel a nettó ajánlati összértéket. Beszúrtam alulra egy erre vonatkozó sort.
Amennyiben a műszaki terület egyetért a leírtakkal, kérem jóváhagyni.</t>
        </r>
      </text>
    </comment>
  </commentList>
</comments>
</file>

<file path=xl/sharedStrings.xml><?xml version="1.0" encoding="utf-8"?>
<sst xmlns="http://schemas.openxmlformats.org/spreadsheetml/2006/main" count="115" uniqueCount="43">
  <si>
    <t>Megnevezés 1</t>
  </si>
  <si>
    <t>ME</t>
  </si>
  <si>
    <t>Szükséges mennyiség/1kocsi</t>
  </si>
  <si>
    <t>db</t>
  </si>
  <si>
    <t xml:space="preserve">Nettó egységár (EUR) </t>
  </si>
  <si>
    <t>Nettó érték (EUR)</t>
  </si>
  <si>
    <t>Rajzszám</t>
  </si>
  <si>
    <t>358-BD-100-00-02-A</t>
  </si>
  <si>
    <t xml:space="preserve">364-BD-100-00-03-A </t>
  </si>
  <si>
    <t>364-BD-200-00-08-A</t>
  </si>
  <si>
    <t>364-BD-200-00-09-A</t>
  </si>
  <si>
    <t>364-BD-200-00-10-A</t>
  </si>
  <si>
    <t>TETŐ BORDA</t>
  </si>
  <si>
    <t>TETŐ HOSSZTARTÓ MEREVÍTŐ</t>
  </si>
  <si>
    <t>TETŐ HOSSZTARTÓ MEREVÍTŐ TÜKÖRKÉP</t>
  </si>
  <si>
    <t>TETŐBORDA KÉSZLET IC+70 1.O. KOCSIHOZ</t>
  </si>
  <si>
    <t>TETŐBORDA KÉSZLET IC+70 TÖBBCÉLÚ TERES KOCSIHOZ</t>
  </si>
  <si>
    <t>db (készlet)</t>
  </si>
  <si>
    <t>358-BD-100-00-06-A/1 tétel</t>
  </si>
  <si>
    <t>358-BD-100-00-06-A/2 tétel</t>
  </si>
  <si>
    <t>1 (db) készlet az alábbi tételekből áll a többcélú kocsik esetén (összesen 35 készlet):</t>
  </si>
  <si>
    <t>35 készlet nettó értéke (EUR)</t>
  </si>
  <si>
    <t>1 teljes készlet nettó értéke (EUR) (I oszlop értékeinek összege)</t>
  </si>
  <si>
    <t>364-BD-100-00-03-A RAJZ SZERINTI TETŐ BORDA</t>
  </si>
  <si>
    <t>364-BD-200-00-08-A RAJZ SZERINTI TETŐ BORDA</t>
  </si>
  <si>
    <t>364-BD-200-00-09-A RAJZ SZERINTI TETŐ BORDA</t>
  </si>
  <si>
    <t>364-BD-200-00-10-A RAJZ SZERINTI TETŐ BORDA</t>
  </si>
  <si>
    <t>Szállítási határidő* (naptári nap)</t>
  </si>
  <si>
    <t>*Maximum 90 naptári nap.</t>
  </si>
  <si>
    <t>Az értékeket minden esetben 2 tizedesjegyig szükséges megadni.</t>
  </si>
  <si>
    <t>Tekintettel arra, hogy a rendelkezésre bocsátott táblázat tartalmazza az eljárás tárgyának műszaki leírását, annak tartalmán Ajánlattevő nem változtathat.</t>
  </si>
  <si>
    <t>Kelt: …………………………, ………………………</t>
  </si>
  <si>
    <t>…………………………………………….</t>
  </si>
  <si>
    <t>(Ajánlattevő cégszerű aláírása)</t>
  </si>
  <si>
    <t>Nettó ajánlati összérték (EUR)**:</t>
  </si>
  <si>
    <t>**35 készlet (többcélú teres kocsik esetén) +35 készlet (1. o. kocsik estén) értékének összege.</t>
  </si>
  <si>
    <t>S235J2 C EN 10025-2 szerint vagy Laser 250C</t>
  </si>
  <si>
    <t>Elvárt anyagminőség</t>
  </si>
  <si>
    <t>Megajánlott anyagminőség</t>
  </si>
  <si>
    <t>EN 10204 szerinti 3.1 típusú</t>
  </si>
  <si>
    <t>1 (db) készlet az alábbi tételekből áll az 1.osztályú kocsik esetén (összesen 35 készlet):</t>
  </si>
  <si>
    <t>Átvétel módját meghatározó Bizonylat típusa</t>
  </si>
  <si>
    <t>56534/2017/START - IC+ 70 sorozatgyártás projekt - Tetőbordák beszerzése - Árrészletező táblázat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</si>
</sst>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53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4" fillId="0" borderId="10" xfId="0" applyFont="1" applyBorder="1"/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/>
    <xf numFmtId="0" fontId="24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0" fontId="27" fillId="0" borderId="0" xfId="0" applyFont="1" applyBorder="1"/>
    <xf numFmtId="0" fontId="24" fillId="0" borderId="10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3" fontId="26" fillId="0" borderId="0" xfId="0" applyNumberFormat="1" applyFont="1" applyFill="1" applyBorder="1"/>
    <xf numFmtId="0" fontId="23" fillId="0" borderId="0" xfId="0" applyFont="1" applyBorder="1" applyAlignment="1">
      <alignment horizont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28" fillId="0" borderId="12" xfId="0" applyFont="1" applyBorder="1" applyAlignment="1"/>
    <xf numFmtId="0" fontId="28" fillId="0" borderId="0" xfId="0" applyFont="1" applyAlignment="1"/>
    <xf numFmtId="4" fontId="26" fillId="0" borderId="10" xfId="0" applyNumberFormat="1" applyFont="1" applyFill="1" applyBorder="1"/>
    <xf numFmtId="4" fontId="24" fillId="0" borderId="15" xfId="0" applyNumberFormat="1" applyFont="1" applyBorder="1"/>
    <xf numFmtId="2" fontId="27" fillId="0" borderId="14" xfId="0" applyNumberFormat="1" applyFont="1" applyBorder="1"/>
    <xf numFmtId="2" fontId="33" fillId="0" borderId="17" xfId="0" applyNumberFormat="1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34" fillId="0" borderId="16" xfId="0" applyFont="1" applyBorder="1" applyAlignment="1">
      <alignment horizontal="left"/>
    </xf>
    <xf numFmtId="0" fontId="23" fillId="0" borderId="0" xfId="0" applyFont="1" applyBorder="1" applyAlignment="1">
      <alignment horizontal="center" wrapText="1"/>
    </xf>
    <xf numFmtId="0" fontId="0" fillId="0" borderId="0" xfId="0" applyBorder="1" applyAlignment="1"/>
    <xf numFmtId="0" fontId="29" fillId="33" borderId="18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0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1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vathcsm\AppData\Local\Microsoft\Windows\Temporary%20Internet%20Files\Content.Outlook\R8BTYT0U\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tabSelected="1" zoomScale="70" zoomScaleNormal="70" workbookViewId="0">
      <selection activeCell="F36" sqref="F36"/>
    </sheetView>
  </sheetViews>
  <sheetFormatPr defaultRowHeight="15" x14ac:dyDescent="0.25"/>
  <cols>
    <col min="1" max="1" width="82.85546875" style="1" customWidth="1"/>
    <col min="2" max="2" width="43.28515625" style="1" customWidth="1"/>
    <col min="3" max="3" width="65.85546875" style="1" customWidth="1"/>
    <col min="4" max="4" width="20.7109375" style="1" customWidth="1"/>
    <col min="5" max="5" width="17.7109375" style="1" customWidth="1"/>
    <col min="6" max="6" width="17.42578125" style="1" customWidth="1"/>
    <col min="7" max="7" width="27.5703125" style="1" customWidth="1"/>
    <col min="8" max="8" width="46.7109375" style="1" customWidth="1"/>
    <col min="9" max="9" width="30.7109375" style="1" customWidth="1"/>
    <col min="10" max="10" width="20.140625" style="1" customWidth="1"/>
    <col min="11" max="11" width="18.7109375" style="1" customWidth="1"/>
    <col min="12" max="12" width="30.7109375" style="1" customWidth="1"/>
    <col min="13" max="13" width="27" style="1" customWidth="1"/>
    <col min="14" max="16384" width="9.140625" style="1"/>
  </cols>
  <sheetData>
    <row r="2" spans="1:19" ht="18.75" x14ac:dyDescent="0.3">
      <c r="A2" s="52" t="s">
        <v>42</v>
      </c>
      <c r="B2" s="52"/>
      <c r="C2" s="52"/>
    </row>
    <row r="4" spans="1:19" ht="92.25" customHeight="1" x14ac:dyDescent="0.25">
      <c r="A4" s="19" t="s">
        <v>0</v>
      </c>
      <c r="B4" s="44" t="s">
        <v>37</v>
      </c>
      <c r="C4" s="45"/>
      <c r="D4" s="14" t="s">
        <v>1</v>
      </c>
      <c r="E4" s="13" t="s">
        <v>2</v>
      </c>
      <c r="F4" s="39"/>
      <c r="G4" s="39"/>
      <c r="H4" s="39"/>
      <c r="I4" s="39"/>
      <c r="J4" s="39"/>
      <c r="K4" s="39"/>
      <c r="L4" s="39"/>
    </row>
    <row r="5" spans="1:19" ht="23.25" x14ac:dyDescent="0.35">
      <c r="A5" s="5" t="s">
        <v>15</v>
      </c>
      <c r="B5" s="46" t="s">
        <v>36</v>
      </c>
      <c r="C5" s="47"/>
      <c r="D5" s="12" t="s">
        <v>17</v>
      </c>
      <c r="E5" s="41">
        <v>35</v>
      </c>
      <c r="F5" s="42"/>
      <c r="G5" s="40"/>
      <c r="H5" s="40"/>
      <c r="I5" s="40"/>
      <c r="J5" s="40"/>
      <c r="K5" s="40"/>
      <c r="L5" s="40"/>
    </row>
    <row r="6" spans="1:19" ht="23.25" x14ac:dyDescent="0.35">
      <c r="A6" s="5" t="s">
        <v>16</v>
      </c>
      <c r="B6" s="46" t="s">
        <v>36</v>
      </c>
      <c r="C6" s="47"/>
      <c r="D6" s="12" t="s">
        <v>17</v>
      </c>
      <c r="E6" s="41">
        <v>35</v>
      </c>
      <c r="F6" s="42"/>
      <c r="G6" s="40"/>
      <c r="H6" s="40"/>
      <c r="I6" s="40"/>
      <c r="J6" s="40"/>
      <c r="K6" s="40"/>
      <c r="L6" s="40"/>
    </row>
    <row r="8" spans="1:19" s="3" customFormat="1" ht="26.25" x14ac:dyDescent="0.4">
      <c r="A8" s="48"/>
      <c r="B8" s="48"/>
      <c r="C8" s="48"/>
      <c r="D8" s="48"/>
      <c r="E8" s="49"/>
      <c r="F8" s="49"/>
      <c r="G8" s="49"/>
      <c r="H8" s="49"/>
      <c r="I8" s="49"/>
      <c r="J8" s="49"/>
      <c r="K8" s="49"/>
      <c r="L8" s="4"/>
      <c r="M8" s="4"/>
    </row>
    <row r="9" spans="1:19" s="3" customFormat="1" ht="24" customHeight="1" x14ac:dyDescent="0.4">
      <c r="A9" s="50" t="s">
        <v>20</v>
      </c>
      <c r="B9" s="50"/>
      <c r="C9" s="50"/>
      <c r="D9" s="50"/>
      <c r="E9" s="21"/>
      <c r="F9" s="21"/>
      <c r="G9" s="21"/>
      <c r="H9" s="36"/>
      <c r="I9" s="43"/>
      <c r="J9" s="21"/>
      <c r="K9" s="21"/>
      <c r="L9" s="4"/>
      <c r="M9" s="4"/>
    </row>
    <row r="10" spans="1:19" s="2" customFormat="1" ht="100.5" customHeight="1" thickBot="1" x14ac:dyDescent="0.3">
      <c r="A10" s="13" t="s">
        <v>0</v>
      </c>
      <c r="B10" s="13" t="s">
        <v>6</v>
      </c>
      <c r="C10" s="13" t="s">
        <v>37</v>
      </c>
      <c r="D10" s="13" t="s">
        <v>1</v>
      </c>
      <c r="E10" s="13" t="s">
        <v>2</v>
      </c>
      <c r="F10" s="13" t="s">
        <v>27</v>
      </c>
      <c r="G10" s="13" t="s">
        <v>38</v>
      </c>
      <c r="H10" s="13" t="s">
        <v>41</v>
      </c>
      <c r="I10" s="13" t="s">
        <v>4</v>
      </c>
      <c r="J10" s="13" t="s">
        <v>5</v>
      </c>
      <c r="K10" s="14" t="s">
        <v>22</v>
      </c>
      <c r="L10" s="38" t="s">
        <v>21</v>
      </c>
      <c r="N10" s="37"/>
      <c r="O10" s="37"/>
      <c r="P10" s="37"/>
      <c r="Q10" s="37"/>
      <c r="R10" s="37"/>
      <c r="S10" s="37"/>
    </row>
    <row r="11" spans="1:19" ht="24" thickBot="1" x14ac:dyDescent="0.4">
      <c r="A11" s="5" t="s">
        <v>12</v>
      </c>
      <c r="B11" s="5" t="s">
        <v>7</v>
      </c>
      <c r="C11" s="5" t="s">
        <v>36</v>
      </c>
      <c r="D11" s="12" t="s">
        <v>3</v>
      </c>
      <c r="E11" s="17">
        <v>46</v>
      </c>
      <c r="F11" s="6"/>
      <c r="G11" s="6"/>
      <c r="H11" s="6" t="s">
        <v>39</v>
      </c>
      <c r="I11" s="7"/>
      <c r="J11" s="29">
        <f>E11*I11</f>
        <v>0</v>
      </c>
      <c r="K11" s="30">
        <f>SUM(J11:J17)</f>
        <v>0</v>
      </c>
      <c r="L11" s="31">
        <f>35*K11</f>
        <v>0</v>
      </c>
    </row>
    <row r="12" spans="1:19" ht="23.25" x14ac:dyDescent="0.35">
      <c r="A12" s="5" t="s">
        <v>13</v>
      </c>
      <c r="B12" s="5" t="s">
        <v>18</v>
      </c>
      <c r="C12" s="5" t="s">
        <v>36</v>
      </c>
      <c r="D12" s="12" t="s">
        <v>3</v>
      </c>
      <c r="E12" s="17">
        <v>60</v>
      </c>
      <c r="F12" s="6"/>
      <c r="G12" s="6"/>
      <c r="H12" s="6" t="s">
        <v>39</v>
      </c>
      <c r="I12" s="7"/>
      <c r="J12" s="29">
        <f t="shared" ref="J12:J17" si="0">E12*I12</f>
        <v>0</v>
      </c>
      <c r="K12" s="15"/>
      <c r="L12" s="16"/>
    </row>
    <row r="13" spans="1:19" ht="23.25" x14ac:dyDescent="0.35">
      <c r="A13" s="5" t="s">
        <v>14</v>
      </c>
      <c r="B13" s="5" t="s">
        <v>19</v>
      </c>
      <c r="C13" s="5" t="s">
        <v>36</v>
      </c>
      <c r="D13" s="12" t="s">
        <v>3</v>
      </c>
      <c r="E13" s="17">
        <v>60</v>
      </c>
      <c r="F13" s="6"/>
      <c r="G13" s="6"/>
      <c r="H13" s="6" t="s">
        <v>39</v>
      </c>
      <c r="I13" s="7"/>
      <c r="J13" s="29">
        <f t="shared" si="0"/>
        <v>0</v>
      </c>
      <c r="K13" s="8"/>
      <c r="L13" s="8"/>
    </row>
    <row r="14" spans="1:19" ht="23.25" x14ac:dyDescent="0.35">
      <c r="A14" s="5" t="s">
        <v>23</v>
      </c>
      <c r="B14" s="5" t="s">
        <v>8</v>
      </c>
      <c r="C14" s="5" t="s">
        <v>36</v>
      </c>
      <c r="D14" s="12" t="s">
        <v>3</v>
      </c>
      <c r="E14" s="17">
        <v>2</v>
      </c>
      <c r="F14" s="6"/>
      <c r="G14" s="6"/>
      <c r="H14" s="6" t="s">
        <v>39</v>
      </c>
      <c r="I14" s="7"/>
      <c r="J14" s="29">
        <f t="shared" si="0"/>
        <v>0</v>
      </c>
      <c r="K14" s="8"/>
      <c r="L14" s="8"/>
    </row>
    <row r="15" spans="1:19" ht="23.25" x14ac:dyDescent="0.35">
      <c r="A15" s="5" t="s">
        <v>24</v>
      </c>
      <c r="B15" s="5" t="s">
        <v>9</v>
      </c>
      <c r="C15" s="5" t="s">
        <v>36</v>
      </c>
      <c r="D15" s="12" t="s">
        <v>3</v>
      </c>
      <c r="E15" s="17">
        <v>2</v>
      </c>
      <c r="F15" s="6"/>
      <c r="G15" s="6"/>
      <c r="H15" s="6" t="s">
        <v>39</v>
      </c>
      <c r="I15" s="7"/>
      <c r="J15" s="29">
        <f t="shared" si="0"/>
        <v>0</v>
      </c>
      <c r="K15" s="8"/>
      <c r="L15" s="8"/>
    </row>
    <row r="16" spans="1:19" ht="23.25" x14ac:dyDescent="0.35">
      <c r="A16" s="5" t="s">
        <v>25</v>
      </c>
      <c r="B16" s="5" t="s">
        <v>10</v>
      </c>
      <c r="C16" s="5" t="s">
        <v>36</v>
      </c>
      <c r="D16" s="12" t="s">
        <v>3</v>
      </c>
      <c r="E16" s="17">
        <v>2</v>
      </c>
      <c r="F16" s="6"/>
      <c r="G16" s="6"/>
      <c r="H16" s="6" t="s">
        <v>39</v>
      </c>
      <c r="I16" s="7"/>
      <c r="J16" s="29">
        <f t="shared" si="0"/>
        <v>0</v>
      </c>
      <c r="K16" s="8"/>
      <c r="L16" s="8"/>
    </row>
    <row r="17" spans="1:13" ht="23.25" x14ac:dyDescent="0.35">
      <c r="A17" s="5" t="s">
        <v>26</v>
      </c>
      <c r="B17" s="5" t="s">
        <v>11</v>
      </c>
      <c r="C17" s="5" t="s">
        <v>36</v>
      </c>
      <c r="D17" s="12" t="s">
        <v>3</v>
      </c>
      <c r="E17" s="18">
        <v>2</v>
      </c>
      <c r="F17" s="6"/>
      <c r="G17" s="6"/>
      <c r="H17" s="6" t="s">
        <v>39</v>
      </c>
      <c r="I17" s="7"/>
      <c r="J17" s="29">
        <f t="shared" si="0"/>
        <v>0</v>
      </c>
      <c r="K17" s="8"/>
      <c r="L17" s="8"/>
    </row>
    <row r="18" spans="1:13" ht="23.25" x14ac:dyDescent="0.35">
      <c r="A18" s="22"/>
      <c r="B18" s="22"/>
      <c r="C18" s="22"/>
      <c r="D18" s="22"/>
      <c r="E18" s="23"/>
      <c r="F18" s="24"/>
      <c r="G18" s="25"/>
      <c r="H18" s="25"/>
      <c r="I18" s="25"/>
      <c r="J18" s="26"/>
      <c r="K18" s="20"/>
      <c r="L18" s="8"/>
      <c r="M18" s="8"/>
    </row>
    <row r="19" spans="1:13" ht="23.25" x14ac:dyDescent="0.35">
      <c r="A19" s="50" t="s">
        <v>40</v>
      </c>
      <c r="B19" s="50"/>
      <c r="C19" s="50"/>
      <c r="D19" s="50"/>
      <c r="E19" s="21"/>
      <c r="F19" s="21"/>
      <c r="G19" s="21"/>
      <c r="H19" s="36"/>
      <c r="I19" s="43"/>
      <c r="J19" s="21"/>
      <c r="K19" s="21"/>
      <c r="L19" s="4"/>
      <c r="M19" s="4"/>
    </row>
    <row r="20" spans="1:13" ht="162.75" thickBot="1" x14ac:dyDescent="0.3">
      <c r="A20" s="13" t="s">
        <v>0</v>
      </c>
      <c r="B20" s="13" t="s">
        <v>6</v>
      </c>
      <c r="C20" s="13" t="s">
        <v>37</v>
      </c>
      <c r="D20" s="13" t="s">
        <v>1</v>
      </c>
      <c r="E20" s="13" t="s">
        <v>2</v>
      </c>
      <c r="F20" s="13" t="s">
        <v>27</v>
      </c>
      <c r="G20" s="13" t="s">
        <v>38</v>
      </c>
      <c r="H20" s="13" t="s">
        <v>41</v>
      </c>
      <c r="I20" s="13" t="s">
        <v>4</v>
      </c>
      <c r="J20" s="13" t="s">
        <v>5</v>
      </c>
      <c r="K20" s="14" t="s">
        <v>22</v>
      </c>
      <c r="L20" s="14" t="s">
        <v>21</v>
      </c>
    </row>
    <row r="21" spans="1:13" ht="24" thickBot="1" x14ac:dyDescent="0.4">
      <c r="A21" s="5" t="s">
        <v>12</v>
      </c>
      <c r="B21" s="5" t="s">
        <v>7</v>
      </c>
      <c r="C21" s="5" t="s">
        <v>36</v>
      </c>
      <c r="D21" s="12" t="s">
        <v>3</v>
      </c>
      <c r="E21" s="17">
        <v>47</v>
      </c>
      <c r="F21" s="6"/>
      <c r="G21" s="6"/>
      <c r="H21" s="6" t="s">
        <v>39</v>
      </c>
      <c r="I21" s="7"/>
      <c r="J21" s="29">
        <f>E21*I21</f>
        <v>0</v>
      </c>
      <c r="K21" s="30">
        <f>SUM(J21:J27)</f>
        <v>0</v>
      </c>
      <c r="L21" s="31">
        <f>35*K21</f>
        <v>0</v>
      </c>
    </row>
    <row r="22" spans="1:13" ht="23.25" x14ac:dyDescent="0.35">
      <c r="A22" s="5" t="s">
        <v>13</v>
      </c>
      <c r="B22" s="5" t="s">
        <v>18</v>
      </c>
      <c r="C22" s="5" t="s">
        <v>36</v>
      </c>
      <c r="D22" s="12" t="s">
        <v>3</v>
      </c>
      <c r="E22" s="17">
        <v>59</v>
      </c>
      <c r="F22" s="6"/>
      <c r="G22" s="6"/>
      <c r="H22" s="6" t="s">
        <v>39</v>
      </c>
      <c r="I22" s="7"/>
      <c r="J22" s="29">
        <f t="shared" ref="J22:J27" si="1">E22*I22</f>
        <v>0</v>
      </c>
      <c r="K22" s="15"/>
      <c r="L22" s="16"/>
    </row>
    <row r="23" spans="1:13" ht="23.25" x14ac:dyDescent="0.35">
      <c r="A23" s="5" t="s">
        <v>14</v>
      </c>
      <c r="B23" s="5" t="s">
        <v>19</v>
      </c>
      <c r="C23" s="5" t="s">
        <v>36</v>
      </c>
      <c r="D23" s="12" t="s">
        <v>3</v>
      </c>
      <c r="E23" s="17">
        <v>59</v>
      </c>
      <c r="F23" s="6"/>
      <c r="G23" s="6"/>
      <c r="H23" s="6" t="s">
        <v>39</v>
      </c>
      <c r="I23" s="7"/>
      <c r="J23" s="29">
        <f t="shared" si="1"/>
        <v>0</v>
      </c>
      <c r="K23" s="8"/>
      <c r="L23" s="8"/>
    </row>
    <row r="24" spans="1:13" ht="23.25" x14ac:dyDescent="0.35">
      <c r="A24" s="5" t="s">
        <v>23</v>
      </c>
      <c r="B24" s="5" t="s">
        <v>8</v>
      </c>
      <c r="C24" s="5" t="s">
        <v>36</v>
      </c>
      <c r="D24" s="12" t="s">
        <v>3</v>
      </c>
      <c r="E24" s="17">
        <v>2</v>
      </c>
      <c r="F24" s="6"/>
      <c r="G24" s="6"/>
      <c r="H24" s="6" t="s">
        <v>39</v>
      </c>
      <c r="I24" s="7"/>
      <c r="J24" s="29">
        <f t="shared" si="1"/>
        <v>0</v>
      </c>
      <c r="K24" s="8"/>
      <c r="L24" s="8"/>
    </row>
    <row r="25" spans="1:13" ht="25.5" customHeight="1" x14ac:dyDescent="0.35">
      <c r="A25" s="5" t="s">
        <v>24</v>
      </c>
      <c r="B25" s="5" t="s">
        <v>9</v>
      </c>
      <c r="C25" s="5" t="s">
        <v>36</v>
      </c>
      <c r="D25" s="12" t="s">
        <v>3</v>
      </c>
      <c r="E25" s="17">
        <v>2</v>
      </c>
      <c r="F25" s="6"/>
      <c r="G25" s="6"/>
      <c r="H25" s="6" t="s">
        <v>39</v>
      </c>
      <c r="I25" s="7"/>
      <c r="J25" s="29">
        <f t="shared" si="1"/>
        <v>0</v>
      </c>
      <c r="K25" s="8"/>
      <c r="L25" s="8"/>
    </row>
    <row r="26" spans="1:13" ht="23.25" x14ac:dyDescent="0.35">
      <c r="A26" s="5" t="s">
        <v>25</v>
      </c>
      <c r="B26" s="5" t="s">
        <v>10</v>
      </c>
      <c r="C26" s="5" t="s">
        <v>36</v>
      </c>
      <c r="D26" s="12" t="s">
        <v>3</v>
      </c>
      <c r="E26" s="17">
        <v>2</v>
      </c>
      <c r="F26" s="6"/>
      <c r="G26" s="6"/>
      <c r="H26" s="6" t="s">
        <v>39</v>
      </c>
      <c r="I26" s="7"/>
      <c r="J26" s="29">
        <f t="shared" si="1"/>
        <v>0</v>
      </c>
      <c r="K26" s="8"/>
      <c r="L26" s="8"/>
    </row>
    <row r="27" spans="1:13" ht="23.25" x14ac:dyDescent="0.35">
      <c r="A27" s="5" t="s">
        <v>26</v>
      </c>
      <c r="B27" s="5" t="s">
        <v>11</v>
      </c>
      <c r="C27" s="5" t="s">
        <v>36</v>
      </c>
      <c r="D27" s="12" t="s">
        <v>3</v>
      </c>
      <c r="E27" s="17">
        <v>2</v>
      </c>
      <c r="F27" s="6"/>
      <c r="G27" s="6"/>
      <c r="H27" s="6" t="s">
        <v>39</v>
      </c>
      <c r="I27" s="7"/>
      <c r="J27" s="29">
        <f t="shared" si="1"/>
        <v>0</v>
      </c>
      <c r="K27" s="8"/>
      <c r="L27" s="8"/>
    </row>
    <row r="28" spans="1:13" ht="24" thickBot="1" x14ac:dyDescent="0.4">
      <c r="A28" s="10"/>
      <c r="B28" s="10"/>
      <c r="C28" s="10"/>
      <c r="D28" s="10"/>
      <c r="E28" s="9"/>
      <c r="F28" s="27"/>
      <c r="G28" s="27"/>
      <c r="H28" s="27"/>
      <c r="I28" s="27"/>
      <c r="J28" s="27"/>
      <c r="K28" s="10"/>
      <c r="L28" s="11"/>
      <c r="M28" s="9"/>
    </row>
    <row r="29" spans="1:13" ht="24" thickBot="1" x14ac:dyDescent="0.4">
      <c r="A29" s="35" t="s">
        <v>34</v>
      </c>
      <c r="B29" s="32">
        <f>SUM(L11,L21)</f>
        <v>0</v>
      </c>
      <c r="C29" s="10"/>
      <c r="D29" s="10"/>
      <c r="E29" s="10"/>
      <c r="F29" s="28"/>
      <c r="G29" s="28"/>
      <c r="H29" s="28"/>
      <c r="I29" s="28"/>
      <c r="J29" s="28"/>
      <c r="K29" s="9"/>
      <c r="L29" s="9"/>
      <c r="M29" s="9"/>
    </row>
    <row r="31" spans="1:13" x14ac:dyDescent="0.25">
      <c r="A31" s="33" t="s">
        <v>28</v>
      </c>
    </row>
    <row r="32" spans="1:13" x14ac:dyDescent="0.25">
      <c r="A32" s="33"/>
    </row>
    <row r="33" spans="1:11" x14ac:dyDescent="0.25">
      <c r="A33" s="51" t="s">
        <v>35</v>
      </c>
      <c r="B33" s="51"/>
    </row>
    <row r="35" spans="1:11" x14ac:dyDescent="0.25">
      <c r="A35" s="33" t="s">
        <v>29</v>
      </c>
    </row>
    <row r="37" spans="1:11" x14ac:dyDescent="0.25">
      <c r="A37" s="51" t="s">
        <v>30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40" spans="1:11" x14ac:dyDescent="0.25">
      <c r="A40" s="33" t="s">
        <v>31</v>
      </c>
    </row>
    <row r="41" spans="1:11" x14ac:dyDescent="0.25">
      <c r="B41" s="34" t="s">
        <v>32</v>
      </c>
    </row>
    <row r="42" spans="1:11" x14ac:dyDescent="0.25">
      <c r="B42" s="34" t="s">
        <v>33</v>
      </c>
    </row>
  </sheetData>
  <mergeCells count="9">
    <mergeCell ref="A19:D19"/>
    <mergeCell ref="A37:K37"/>
    <mergeCell ref="A33:B33"/>
    <mergeCell ref="A2:C2"/>
    <mergeCell ref="B4:C4"/>
    <mergeCell ref="B5:C5"/>
    <mergeCell ref="B6:C6"/>
    <mergeCell ref="A8:K8"/>
    <mergeCell ref="A9:D9"/>
  </mergeCells>
  <dataValidations disablePrompts="1" count="1">
    <dataValidation type="list" allowBlank="1" showInputMessage="1" showErrorMessage="1" sqref="E5:E6">
      <formula1>Megys</formula1>
    </dataValidation>
  </dataValidations>
  <pageMargins left="0.7" right="0.7" top="0.75" bottom="0.75" header="0.3" footer="0.3"/>
  <pageSetup paperSize="9" scale="29" orientation="landscape" r:id="rId1"/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Tetőbordák</vt:lpstr>
      <vt:lpstr>Tetőbordák!Nyomtatási_terület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Gyenge Olívia</cp:lastModifiedBy>
  <cp:lastPrinted>2017-12-04T12:43:12Z</cp:lastPrinted>
  <dcterms:created xsi:type="dcterms:W3CDTF">2015-11-30T13:14:25Z</dcterms:created>
  <dcterms:modified xsi:type="dcterms:W3CDTF">2017-12-04T12:44:37Z</dcterms:modified>
</cp:coreProperties>
</file>