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630" windowWidth="28815" windowHeight="6195" activeTab="6"/>
  </bookViews>
  <sheets>
    <sheet name="országos napilap" sheetId="1" r:id="rId1"/>
    <sheet name="megyei napilap" sheetId="2" r:id="rId2"/>
    <sheet name="heti és havilapok" sheetId="3" r:id="rId3"/>
    <sheet name="televízió" sheetId="4" r:id="rId4"/>
    <sheet name="rádió" sheetId="6" r:id="rId5"/>
    <sheet name="közterület és belterület" sheetId="7" r:id="rId6"/>
    <sheet name="on-line" sheetId="8" r:id="rId7"/>
    <sheet name="egyéb kedvezmények" sheetId="12" r:id="rId8"/>
  </sheets>
  <calcPr calcId="145621" calcMode="manual" concurrentCalc="0"/>
  <customWorkbookViews>
    <customWorkbookView name="BH - Egyéni nézet" guid="{B59A9A71-5BB7-41E1-8E5E-89C3B3849388}" mergeInterval="0" personalView="1" maximized="1" xWindow="1" yWindow="1" windowWidth="1362" windowHeight="548" activeSheetId="11"/>
  </customWorkbookViews>
</workbook>
</file>

<file path=xl/calcChain.xml><?xml version="1.0" encoding="utf-8"?>
<calcChain xmlns="http://schemas.openxmlformats.org/spreadsheetml/2006/main">
  <c r="E17" i="3" l="1"/>
  <c r="E78" i="8"/>
  <c r="E38" i="8"/>
  <c r="D24" i="8"/>
  <c r="E35" i="6"/>
  <c r="E18" i="6"/>
  <c r="D57" i="4"/>
  <c r="D56" i="4"/>
  <c r="D42" i="4"/>
  <c r="D36" i="4"/>
  <c r="D26" i="4"/>
  <c r="D25" i="4"/>
  <c r="D11" i="4"/>
  <c r="E9" i="7"/>
  <c r="E17" i="7"/>
  <c r="D31" i="6"/>
  <c r="E63" i="4"/>
  <c r="E32" i="4"/>
  <c r="D51" i="4"/>
  <c r="D50" i="4"/>
  <c r="D49" i="4"/>
  <c r="D18" i="4"/>
  <c r="D19" i="4"/>
  <c r="D20" i="4"/>
  <c r="E34" i="3"/>
  <c r="E23" i="2"/>
  <c r="E46" i="2"/>
  <c r="E26" i="1"/>
  <c r="D62" i="4"/>
  <c r="D55" i="4"/>
  <c r="D53" i="4"/>
  <c r="D58" i="4"/>
  <c r="D43" i="4"/>
  <c r="D40" i="4"/>
  <c r="D31" i="4"/>
  <c r="D24" i="4"/>
  <c r="D22" i="4"/>
  <c r="D27" i="4"/>
  <c r="D12" i="4"/>
  <c r="D33" i="3"/>
  <c r="D32" i="3"/>
  <c r="D31" i="3"/>
  <c r="D30" i="3"/>
  <c r="D29" i="3"/>
  <c r="D28" i="3"/>
  <c r="D27" i="3"/>
  <c r="D26" i="3"/>
  <c r="D25" i="3"/>
  <c r="D24" i="3"/>
  <c r="D23" i="3"/>
  <c r="D22" i="3"/>
  <c r="D7" i="3"/>
  <c r="D14" i="3"/>
  <c r="D12" i="3"/>
  <c r="D10" i="3"/>
  <c r="D6" i="3"/>
  <c r="D5" i="3"/>
  <c r="E13" i="1"/>
  <c r="D38" i="4"/>
  <c r="D39" i="4"/>
  <c r="D41" i="4"/>
  <c r="D44" i="4"/>
  <c r="D45" i="4"/>
  <c r="D46" i="4"/>
  <c r="D37" i="4"/>
  <c r="D47" i="4"/>
  <c r="D48" i="4"/>
  <c r="D52" i="4"/>
  <c r="D54" i="4"/>
  <c r="D59" i="4"/>
  <c r="D61" i="4"/>
  <c r="D60" i="4"/>
  <c r="D36" i="2"/>
  <c r="D13" i="2"/>
  <c r="D45" i="2"/>
  <c r="D44" i="2"/>
  <c r="D43" i="2"/>
  <c r="D42" i="2"/>
  <c r="D41" i="2"/>
  <c r="D40" i="2"/>
  <c r="D39" i="2"/>
  <c r="D38" i="2"/>
  <c r="D37" i="2"/>
  <c r="D35" i="2"/>
  <c r="D34" i="2"/>
  <c r="D33" i="2"/>
  <c r="D32" i="2"/>
  <c r="D31" i="2"/>
  <c r="D30" i="2"/>
  <c r="D29" i="2"/>
  <c r="D28" i="2"/>
  <c r="D22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  <c r="D7" i="2"/>
  <c r="D6" i="2"/>
  <c r="D5" i="2"/>
  <c r="C26" i="1"/>
  <c r="C13" i="1"/>
  <c r="D71" i="8"/>
  <c r="D75" i="8"/>
  <c r="D77" i="8"/>
  <c r="D69" i="8"/>
  <c r="D44" i="8"/>
  <c r="D74" i="8"/>
  <c r="D76" i="8"/>
  <c r="D48" i="8"/>
  <c r="D62" i="8"/>
  <c r="D51" i="8"/>
  <c r="D47" i="8"/>
  <c r="D45" i="8"/>
  <c r="D72" i="8"/>
  <c r="D52" i="8"/>
  <c r="D46" i="8"/>
  <c r="D50" i="8"/>
  <c r="D73" i="8"/>
  <c r="D63" i="8"/>
  <c r="D58" i="8"/>
  <c r="D70" i="8"/>
  <c r="D68" i="8"/>
  <c r="D67" i="8"/>
  <c r="D66" i="8"/>
  <c r="D65" i="8"/>
  <c r="D64" i="8"/>
  <c r="D60" i="8"/>
  <c r="D59" i="8"/>
  <c r="D57" i="8"/>
  <c r="D55" i="8"/>
  <c r="D56" i="8"/>
  <c r="D54" i="8"/>
  <c r="D53" i="8"/>
  <c r="D49" i="8"/>
  <c r="D43" i="8"/>
  <c r="D61" i="8"/>
  <c r="D31" i="8"/>
  <c r="D35" i="8"/>
  <c r="D37" i="8"/>
  <c r="D29" i="8"/>
  <c r="D4" i="8"/>
  <c r="D34" i="8"/>
  <c r="D36" i="8"/>
  <c r="D8" i="8"/>
  <c r="D22" i="8"/>
  <c r="D11" i="8"/>
  <c r="D7" i="8"/>
  <c r="D5" i="8"/>
  <c r="D32" i="8"/>
  <c r="D12" i="8"/>
  <c r="D6" i="8"/>
  <c r="D10" i="8"/>
  <c r="D33" i="8"/>
  <c r="D23" i="8"/>
  <c r="D18" i="8"/>
  <c r="D30" i="8"/>
  <c r="D28" i="8"/>
  <c r="D27" i="8"/>
  <c r="D26" i="8"/>
  <c r="D25" i="8"/>
  <c r="D20" i="8"/>
  <c r="D19" i="8"/>
  <c r="D17" i="8"/>
  <c r="D15" i="8"/>
  <c r="D16" i="8"/>
  <c r="D14" i="8"/>
  <c r="D13" i="8"/>
  <c r="D9" i="8"/>
  <c r="D3" i="8"/>
  <c r="D21" i="8"/>
  <c r="D11" i="12"/>
  <c r="D5" i="12"/>
  <c r="D16" i="7"/>
  <c r="D15" i="7"/>
  <c r="D14" i="7"/>
  <c r="D8" i="7"/>
  <c r="D7" i="7"/>
  <c r="D6" i="7"/>
  <c r="D25" i="6"/>
  <c r="D32" i="6"/>
  <c r="D29" i="6"/>
  <c r="D22" i="6"/>
  <c r="D28" i="6"/>
  <c r="D27" i="6"/>
  <c r="D34" i="6"/>
  <c r="D24" i="6"/>
  <c r="D23" i="6"/>
  <c r="D30" i="6"/>
  <c r="D9" i="6"/>
  <c r="D14" i="6"/>
  <c r="D8" i="6"/>
  <c r="D15" i="6"/>
  <c r="D12" i="6"/>
  <c r="D5" i="6"/>
  <c r="D11" i="6"/>
  <c r="D10" i="6"/>
  <c r="D17" i="6"/>
  <c r="D7" i="6"/>
  <c r="D6" i="6"/>
  <c r="D13" i="6"/>
  <c r="D29" i="4"/>
  <c r="D30" i="4"/>
  <c r="D28" i="4"/>
  <c r="D23" i="4"/>
  <c r="D21" i="4"/>
  <c r="D17" i="4"/>
  <c r="D16" i="4"/>
  <c r="D6" i="4"/>
  <c r="D15" i="4"/>
  <c r="D14" i="4"/>
  <c r="D13" i="4"/>
  <c r="D10" i="4"/>
  <c r="D7" i="4"/>
  <c r="D16" i="3"/>
  <c r="D15" i="3"/>
  <c r="D13" i="3"/>
  <c r="D11" i="3"/>
  <c r="D9" i="3"/>
  <c r="D8" i="3"/>
  <c r="D25" i="1"/>
  <c r="D24" i="1"/>
  <c r="D23" i="1"/>
  <c r="D21" i="1"/>
  <c r="D19" i="1"/>
  <c r="D18" i="1"/>
  <c r="D12" i="1"/>
  <c r="D11" i="1"/>
  <c r="D10" i="1"/>
  <c r="D8" i="1"/>
  <c r="D6" i="1"/>
  <c r="D5" i="1"/>
</calcChain>
</file>

<file path=xl/sharedStrings.xml><?xml version="1.0" encoding="utf-8"?>
<sst xmlns="http://schemas.openxmlformats.org/spreadsheetml/2006/main" count="346" uniqueCount="157">
  <si>
    <t>Blikk</t>
  </si>
  <si>
    <t>Magyar Hírlap</t>
  </si>
  <si>
    <t>Magyar Nemzet</t>
  </si>
  <si>
    <t>Népszava</t>
  </si>
  <si>
    <t>Világgazdaság</t>
  </si>
  <si>
    <t>kedvezmény mértéke %</t>
  </si>
  <si>
    <t>Fejér Megyei Hírlap+Dunaújvárosi Hírlap</t>
  </si>
  <si>
    <t>Kisalföld</t>
  </si>
  <si>
    <t>Tolnai Népújság</t>
  </si>
  <si>
    <t>Új Néplap</t>
  </si>
  <si>
    <t>Vas Népe</t>
  </si>
  <si>
    <t>Zalai Hírlap</t>
  </si>
  <si>
    <t>listaár (%)</t>
  </si>
  <si>
    <t>Figyelő</t>
  </si>
  <si>
    <t>Heti Válasz</t>
  </si>
  <si>
    <t>Magyar Narancs</t>
  </si>
  <si>
    <t>Nők Lapja</t>
  </si>
  <si>
    <t>Vasárnapi Blikk</t>
  </si>
  <si>
    <t>Televízió</t>
  </si>
  <si>
    <t>Hír TV</t>
  </si>
  <si>
    <t>RTL Klub</t>
  </si>
  <si>
    <t>tv2</t>
  </si>
  <si>
    <t>Viasat3</t>
  </si>
  <si>
    <t>Célcsoport:</t>
  </si>
  <si>
    <t>18+ lakosság</t>
  </si>
  <si>
    <t>Csatorna büdzsé share:</t>
  </si>
  <si>
    <t>Főműsoridő aránya:</t>
  </si>
  <si>
    <t>(19.00-23.00, 18+ GRP-ra vetítve)</t>
  </si>
  <si>
    <t>Szpothossz:</t>
  </si>
  <si>
    <t>30 mp</t>
  </si>
  <si>
    <t>járműreklám (Volánbusz járatok külső felületei)</t>
  </si>
  <si>
    <t>A kampányok táblaállományának minőségi összetételét és elvárásait a konkrét kampánycélok határozzák meg, ezért az árajánlatot úgy kérjük megadni, hogy az bármilyen tábla kiválasztását lehetővé tegye a későbbiekben</t>
  </si>
  <si>
    <t>freemail.hu</t>
  </si>
  <si>
    <t>hirado.hu</t>
  </si>
  <si>
    <t>hirkereso.hu</t>
  </si>
  <si>
    <t>hvg.hu</t>
  </si>
  <si>
    <t>index.hu</t>
  </si>
  <si>
    <t>jobinfo.hu</t>
  </si>
  <si>
    <t>jobmonitor.hu</t>
  </si>
  <si>
    <t>origo.hu</t>
  </si>
  <si>
    <t>port.hu</t>
  </si>
  <si>
    <t>portfolio.hu</t>
  </si>
  <si>
    <t>startlap.hu</t>
  </si>
  <si>
    <t>AXN</t>
  </si>
  <si>
    <t>inforadio.hu</t>
  </si>
  <si>
    <t>idokep.hu</t>
  </si>
  <si>
    <t>kisalfold.hu</t>
  </si>
  <si>
    <t>szon.hu</t>
  </si>
  <si>
    <t>haon.hu</t>
  </si>
  <si>
    <t>beol.hu</t>
  </si>
  <si>
    <t>hir6.hu</t>
  </si>
  <si>
    <t>szoljon.hu</t>
  </si>
  <si>
    <t>baon.hu</t>
  </si>
  <si>
    <t>delmagyar.hu</t>
  </si>
  <si>
    <t>heol.hu</t>
  </si>
  <si>
    <t>bama.hu</t>
  </si>
  <si>
    <t>kemma.hu</t>
  </si>
  <si>
    <t>vehir.hu</t>
  </si>
  <si>
    <t>teol.hu</t>
  </si>
  <si>
    <t>sonline.hu</t>
  </si>
  <si>
    <t>szegedma.hu</t>
  </si>
  <si>
    <t>Cool TV</t>
  </si>
  <si>
    <t>Film+</t>
  </si>
  <si>
    <t>Spektrum</t>
  </si>
  <si>
    <t>Bors</t>
  </si>
  <si>
    <t>HVG</t>
  </si>
  <si>
    <t>Fem3</t>
  </si>
  <si>
    <t>Gazdasági Rádió</t>
  </si>
  <si>
    <t>Lánchíd Rádió</t>
  </si>
  <si>
    <t>nlcafe.hu</t>
  </si>
  <si>
    <t>RTL Klub:</t>
  </si>
  <si>
    <t xml:space="preserve">Tv2: </t>
  </si>
  <si>
    <t>Egyéb:</t>
  </si>
  <si>
    <t>ATV</t>
  </si>
  <si>
    <t>M1</t>
  </si>
  <si>
    <t>M2</t>
  </si>
  <si>
    <t>Viasat6</t>
  </si>
  <si>
    <t>Music FM</t>
  </si>
  <si>
    <t xml:space="preserve">Klub Rádió </t>
  </si>
  <si>
    <t>net-net ár (%)</t>
  </si>
  <si>
    <t>súlyszám</t>
  </si>
  <si>
    <t xml:space="preserve">Összesen: </t>
  </si>
  <si>
    <t>24 Óra</t>
  </si>
  <si>
    <t>Békés Megyei Hírlap</t>
  </si>
  <si>
    <t>Délmagyarország+Délvilág</t>
  </si>
  <si>
    <t>Észak-Magyarország+Déli Hírlap</t>
  </si>
  <si>
    <t>Hajdú-Bihari Napló</t>
  </si>
  <si>
    <t>Heves Megyei Hírlap</t>
  </si>
  <si>
    <t>Kelet-Magyarország</t>
  </si>
  <si>
    <t>Nógrád Megyei Hírlap</t>
  </si>
  <si>
    <t>Petőfi Népe</t>
  </si>
  <si>
    <t>Somogyi Hírlap</t>
  </si>
  <si>
    <t>Új Dunántúli Napló</t>
  </si>
  <si>
    <t>Napló</t>
  </si>
  <si>
    <t>Indóház Magazin</t>
  </si>
  <si>
    <t>Best</t>
  </si>
  <si>
    <t>Blikk Nők</t>
  </si>
  <si>
    <t>Kiskegyed</t>
  </si>
  <si>
    <t>Meglepetés</t>
  </si>
  <si>
    <t>Story Magazin</t>
  </si>
  <si>
    <t>Discovery Channel</t>
  </si>
  <si>
    <t>Duna TV</t>
  </si>
  <si>
    <t>Echo TV</t>
  </si>
  <si>
    <t>Super TV2</t>
  </si>
  <si>
    <t>RTL2</t>
  </si>
  <si>
    <t>Sport 1 / Sport 2.</t>
  </si>
  <si>
    <t>VIVA</t>
  </si>
  <si>
    <t xml:space="preserve">óriásplakát </t>
  </si>
  <si>
    <t xml:space="preserve">citylight </t>
  </si>
  <si>
    <t>óriásplakát</t>
  </si>
  <si>
    <t>jofogas.hu</t>
  </si>
  <si>
    <t>Magyar Idők</t>
  </si>
  <si>
    <t>Lokál</t>
  </si>
  <si>
    <t>M3</t>
  </si>
  <si>
    <t>M4</t>
  </si>
  <si>
    <t>M5</t>
  </si>
  <si>
    <t>Karc FM</t>
  </si>
  <si>
    <t>Rádió 1</t>
  </si>
  <si>
    <t>3. Kedvezmény mértéke a médiavásárlás tekintetében, országos napilapokban történő 
kereskedelmi megjelenés vonatkozásában (%)</t>
  </si>
  <si>
    <t>4.Kedvezmény mértéke a médiavásárlás tekintetében, országos napilapokban történő
 TCR megjelenés vonatkozásában (%)</t>
  </si>
  <si>
    <t>5.Kedvezmény mértéke a médiavásárlás tekintetében, megyei napilapokban történő kereskedelmi megjelenés vonatkozásában (%)</t>
  </si>
  <si>
    <t>6.Kedvezmény mértéke a médiavásárlás tekintetében, megyei napilapokban történő TCR megjelenés vonatkozásában (%)</t>
  </si>
  <si>
    <t>7. Kedvezmény mértéke a médiavásárlás tekintetében, heti- és havilapokban történő kereskedelmi megjelenés vonatkozásában (%)</t>
  </si>
  <si>
    <t>8. Kedvezmény mértéke a médiavásárlás tekintetében, heti- és havilapokban történő TCR megjelenés vonatkozásában (%)</t>
  </si>
  <si>
    <t>9. Kedvezmény mértéke a médiavásárlás tekintetében, televízióban történő kereskedelmi megjelenés vonatkozásában (%)</t>
  </si>
  <si>
    <t>10. Kedvezmény mértéke a médiavásárlás tekintetében, televízióban történő TCR megjelenés vonatkozásában (%)</t>
  </si>
  <si>
    <t xml:space="preserve">M1 és DunaTV: </t>
  </si>
  <si>
    <t>AMC</t>
  </si>
  <si>
    <t>Duna World</t>
  </si>
  <si>
    <t>Story4</t>
  </si>
  <si>
    <t>Story5</t>
  </si>
  <si>
    <t>TV2</t>
  </si>
  <si>
    <t>Sport 1 / Sport 2</t>
  </si>
  <si>
    <t>11. Kedvezmény mértéke a médiavásárlás tekintetében, rádióban történő kereskedelmi megjelenés vonatkozásában (%)</t>
  </si>
  <si>
    <t>12. Kedvezmény mértéke a médiavásárlás tekintetében, rádióban történő TCR megjelenés vonatkozásában (%)</t>
  </si>
  <si>
    <t xml:space="preserve">Sláger FM </t>
  </si>
  <si>
    <t>Jazzy Rádió</t>
  </si>
  <si>
    <t>Petőfi Rádió</t>
  </si>
  <si>
    <t>Bartók Rádió</t>
  </si>
  <si>
    <t>Kossuth Rádió</t>
  </si>
  <si>
    <t>Megyeszékhelyi - regionális rádiók</t>
  </si>
  <si>
    <t>Sláger FM</t>
  </si>
  <si>
    <t xml:space="preserve">Inforádió </t>
  </si>
  <si>
    <t>13. Kedvezmény mértéke a médiavásárlás tekintetében, közterületi és belterületi felületeken történő kereskedelmi megjelenés vonatkozásában (%)</t>
  </si>
  <si>
    <t>14. Kedvezmény mértéke a médiavásárlás tekintetében, közterületi és belterületi felületeken történő TCR megjelenés vonatkozásában (%)</t>
  </si>
  <si>
    <t>15. Kedvezmény mértéke a médiavásárlás tekintetében, online felületeken történő kereskedelmi megjelenés vonatkozásában (%)</t>
  </si>
  <si>
    <t>16. Kedvezmény mértéke a médiavásárlás tekintetében, online felületeken történő TCR megjelenés vonatkozásában (%)</t>
  </si>
  <si>
    <t>24.hu/fn</t>
  </si>
  <si>
    <t>zaol.hu</t>
  </si>
  <si>
    <t>lokal.hu</t>
  </si>
  <si>
    <t>17. Egyéb kedvezmények kereskedelmi kampány megjelenés vonatkozásában (%)</t>
  </si>
  <si>
    <t>18. Egyéb kedvezmények TCR kampány megjelenés vonatkozásában (%)</t>
  </si>
  <si>
    <t>média</t>
  </si>
  <si>
    <t>Egyéb, a táblázatokban nem szereplő, a beszerzés időpontjában előre nem ismert média felületre vonatkozó, bármilyen típusú megjelenés esetén adott ügynökségi kedvezmény (%)</t>
  </si>
  <si>
    <t>feo.hu</t>
  </si>
  <si>
    <t>vaol.hu</t>
  </si>
  <si>
    <t>feol.hu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</si>
</sst>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Protection="1"/>
    <xf numFmtId="0" fontId="4" fillId="0" borderId="3" xfId="0" applyFont="1" applyBorder="1" applyAlignment="1" applyProtection="1">
      <alignment horizontal="center" vertical="top" wrapText="1"/>
    </xf>
    <xf numFmtId="0" fontId="2" fillId="0" borderId="1" xfId="0" applyFont="1" applyBorder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2" fillId="0" borderId="2" xfId="0" applyFont="1" applyBorder="1" applyProtection="1"/>
    <xf numFmtId="0" fontId="2" fillId="0" borderId="5" xfId="0" applyFont="1" applyBorder="1" applyProtection="1"/>
    <xf numFmtId="0" fontId="2" fillId="0" borderId="0" xfId="0" applyFont="1" applyBorder="1" applyProtection="1"/>
    <xf numFmtId="0" fontId="4" fillId="0" borderId="4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4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Border="1" applyAlignment="1" applyProtection="1"/>
    <xf numFmtId="0" fontId="4" fillId="0" borderId="1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top" wrapText="1"/>
    </xf>
    <xf numFmtId="0" fontId="2" fillId="2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2" fillId="0" borderId="16" xfId="0" applyFont="1" applyBorder="1" applyProtection="1"/>
    <xf numFmtId="0" fontId="2" fillId="2" borderId="17" xfId="0" applyFont="1" applyFill="1" applyBorder="1" applyProtection="1">
      <protection locked="0"/>
    </xf>
    <xf numFmtId="0" fontId="2" fillId="0" borderId="14" xfId="0" applyFont="1" applyBorder="1" applyProtection="1"/>
    <xf numFmtId="0" fontId="2" fillId="0" borderId="7" xfId="0" applyFont="1" applyBorder="1" applyProtection="1"/>
    <xf numFmtId="0" fontId="2" fillId="0" borderId="14" xfId="0" applyFont="1" applyFill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wrapText="1"/>
    </xf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5" fillId="0" borderId="14" xfId="0" applyFont="1" applyBorder="1" applyAlignment="1" applyProtection="1">
      <alignment vertical="top" wrapText="1"/>
    </xf>
    <xf numFmtId="0" fontId="2" fillId="5" borderId="21" xfId="0" applyFont="1" applyFill="1" applyBorder="1" applyProtection="1"/>
    <xf numFmtId="0" fontId="2" fillId="0" borderId="25" xfId="0" applyFont="1" applyFill="1" applyBorder="1" applyAlignment="1" applyProtection="1">
      <alignment vertical="top" wrapText="1"/>
    </xf>
    <xf numFmtId="0" fontId="2" fillId="0" borderId="0" xfId="0" applyFont="1" applyFill="1" applyProtection="1">
      <protection locked="0"/>
    </xf>
    <xf numFmtId="0" fontId="2" fillId="0" borderId="26" xfId="0" applyFont="1" applyBorder="1" applyProtection="1"/>
    <xf numFmtId="0" fontId="2" fillId="2" borderId="27" xfId="0" applyFont="1" applyFill="1" applyBorder="1" applyProtection="1">
      <protection locked="0"/>
    </xf>
    <xf numFmtId="0" fontId="2" fillId="0" borderId="28" xfId="0" applyFont="1" applyBorder="1" applyProtection="1"/>
    <xf numFmtId="0" fontId="2" fillId="5" borderId="6" xfId="0" applyFont="1" applyFill="1" applyBorder="1" applyAlignment="1" applyProtection="1">
      <alignment vertical="top" wrapText="1"/>
    </xf>
    <xf numFmtId="0" fontId="2" fillId="5" borderId="23" xfId="0" applyFont="1" applyFill="1" applyBorder="1" applyProtection="1"/>
    <xf numFmtId="0" fontId="2" fillId="5" borderId="23" xfId="0" applyFont="1" applyFill="1" applyBorder="1" applyProtection="1">
      <protection locked="0"/>
    </xf>
    <xf numFmtId="0" fontId="2" fillId="5" borderId="12" xfId="0" applyFont="1" applyFill="1" applyBorder="1" applyProtection="1"/>
    <xf numFmtId="0" fontId="2" fillId="0" borderId="29" xfId="0" applyFont="1" applyBorder="1" applyProtection="1"/>
    <xf numFmtId="0" fontId="2" fillId="5" borderId="24" xfId="0" applyFont="1" applyFill="1" applyBorder="1" applyProtection="1"/>
    <xf numFmtId="0" fontId="4" fillId="0" borderId="3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top" wrapText="1"/>
    </xf>
    <xf numFmtId="0" fontId="2" fillId="5" borderId="30" xfId="0" applyFont="1" applyFill="1" applyBorder="1" applyProtection="1"/>
    <xf numFmtId="0" fontId="2" fillId="5" borderId="32" xfId="0" applyFont="1" applyFill="1" applyBorder="1" applyAlignment="1" applyProtection="1">
      <alignment vertical="top" wrapText="1"/>
    </xf>
    <xf numFmtId="0" fontId="2" fillId="5" borderId="30" xfId="0" applyFont="1" applyFill="1" applyBorder="1" applyProtection="1">
      <protection locked="0"/>
    </xf>
    <xf numFmtId="0" fontId="2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Protection="1"/>
    <xf numFmtId="0" fontId="2" fillId="0" borderId="5" xfId="0" applyFont="1" applyFill="1" applyBorder="1" applyAlignment="1" applyProtection="1">
      <alignment vertical="top" wrapText="1"/>
    </xf>
    <xf numFmtId="0" fontId="0" fillId="5" borderId="24" xfId="0" applyFill="1" applyBorder="1" applyAlignment="1"/>
    <xf numFmtId="0" fontId="4" fillId="0" borderId="7" xfId="0" applyFont="1" applyFill="1" applyBorder="1" applyAlignment="1" applyProtection="1">
      <alignment horizontal="left" wrapText="1"/>
    </xf>
    <xf numFmtId="0" fontId="5" fillId="0" borderId="18" xfId="0" applyFont="1" applyBorder="1" applyAlignment="1" applyProtection="1">
      <alignment vertical="top" wrapText="1"/>
    </xf>
    <xf numFmtId="0" fontId="2" fillId="5" borderId="22" xfId="0" applyFont="1" applyFill="1" applyBorder="1" applyAlignment="1" applyProtection="1">
      <alignment vertical="top" wrapText="1"/>
    </xf>
    <xf numFmtId="0" fontId="2" fillId="5" borderId="23" xfId="0" applyFont="1" applyFill="1" applyBorder="1" applyAlignment="1" applyProtection="1">
      <alignment vertical="top" wrapText="1"/>
    </xf>
    <xf numFmtId="0" fontId="2" fillId="5" borderId="24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2" fillId="5" borderId="23" xfId="0" applyFont="1" applyFill="1" applyBorder="1" applyAlignment="1" applyProtection="1">
      <alignment wrapText="1"/>
    </xf>
    <xf numFmtId="0" fontId="2" fillId="5" borderId="24" xfId="0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2" fillId="0" borderId="7" xfId="0" applyFont="1" applyBorder="1" applyAlignment="1" applyProtection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6" xfId="0" applyFont="1" applyBorder="1" applyAlignment="1" applyProtection="1">
      <alignment horizontal="center" vertical="top" wrapText="1"/>
    </xf>
    <xf numFmtId="0" fontId="2" fillId="0" borderId="13" xfId="0" applyFont="1" applyBorder="1" applyProtection="1"/>
    <xf numFmtId="0" fontId="2" fillId="0" borderId="32" xfId="0" applyFont="1" applyBorder="1" applyProtection="1"/>
    <xf numFmtId="0" fontId="2" fillId="0" borderId="17" xfId="0" applyFont="1" applyBorder="1" applyProtection="1"/>
    <xf numFmtId="0" fontId="2" fillId="0" borderId="7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32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4" fillId="0" borderId="32" xfId="0" applyFont="1" applyBorder="1" applyAlignment="1" applyProtection="1">
      <alignment horizontal="center" vertical="top" wrapText="1"/>
    </xf>
    <xf numFmtId="0" fontId="4" fillId="0" borderId="17" xfId="0" applyFont="1" applyBorder="1" applyAlignment="1" applyProtection="1">
      <alignment horizontal="center" vertical="top" wrapText="1"/>
    </xf>
    <xf numFmtId="0" fontId="2" fillId="0" borderId="37" xfId="0" applyFont="1" applyBorder="1" applyProtection="1"/>
    <xf numFmtId="0" fontId="2" fillId="0" borderId="21" xfId="0" applyFont="1" applyBorder="1" applyProtection="1"/>
    <xf numFmtId="0" fontId="2" fillId="0" borderId="38" xfId="0" applyFont="1" applyBorder="1" applyProtection="1"/>
    <xf numFmtId="0" fontId="2" fillId="0" borderId="18" xfId="0" applyFont="1" applyBorder="1" applyProtection="1"/>
    <xf numFmtId="0" fontId="2" fillId="0" borderId="33" xfId="0" applyFont="1" applyFill="1" applyBorder="1" applyProtection="1"/>
    <xf numFmtId="0" fontId="2" fillId="0" borderId="34" xfId="0" applyFont="1" applyFill="1" applyBorder="1" applyProtection="1"/>
    <xf numFmtId="0" fontId="2" fillId="0" borderId="41" xfId="0" applyFont="1" applyFill="1" applyBorder="1" applyProtection="1"/>
    <xf numFmtId="0" fontId="2" fillId="2" borderId="26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2" fillId="2" borderId="36" xfId="0" applyFont="1" applyFill="1" applyBorder="1" applyProtection="1">
      <protection locked="0"/>
    </xf>
    <xf numFmtId="0" fontId="2" fillId="0" borderId="33" xfId="0" applyFont="1" applyBorder="1" applyProtection="1"/>
    <xf numFmtId="0" fontId="2" fillId="0" borderId="34" xfId="0" applyFont="1" applyBorder="1" applyProtection="1"/>
    <xf numFmtId="0" fontId="2" fillId="0" borderId="41" xfId="0" applyFont="1" applyBorder="1" applyProtection="1"/>
    <xf numFmtId="0" fontId="2" fillId="0" borderId="35" xfId="0" applyFont="1" applyBorder="1" applyProtection="1"/>
    <xf numFmtId="0" fontId="4" fillId="0" borderId="43" xfId="0" applyFont="1" applyBorder="1" applyAlignment="1" applyProtection="1">
      <alignment horizontal="center" vertical="top" wrapText="1"/>
    </xf>
    <xf numFmtId="0" fontId="2" fillId="0" borderId="39" xfId="0" applyFont="1" applyBorder="1" applyProtection="1"/>
    <xf numFmtId="0" fontId="2" fillId="0" borderId="44" xfId="0" applyFont="1" applyBorder="1" applyProtection="1"/>
    <xf numFmtId="0" fontId="4" fillId="0" borderId="40" xfId="0" applyFont="1" applyBorder="1" applyAlignment="1" applyProtection="1">
      <alignment horizontal="center" vertical="top" wrapText="1"/>
    </xf>
    <xf numFmtId="0" fontId="2" fillId="0" borderId="34" xfId="0" applyFont="1" applyFill="1" applyBorder="1" applyAlignment="1" applyProtection="1">
      <alignment vertical="top" wrapText="1"/>
    </xf>
    <xf numFmtId="0" fontId="2" fillId="2" borderId="42" xfId="0" applyFont="1" applyFill="1" applyBorder="1" applyProtection="1">
      <protection locked="0"/>
    </xf>
    <xf numFmtId="0" fontId="4" fillId="0" borderId="45" xfId="0" applyFont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vertical="top" wrapText="1"/>
    </xf>
    <xf numFmtId="0" fontId="2" fillId="6" borderId="0" xfId="0" applyFont="1" applyFill="1" applyBorder="1" applyProtection="1"/>
    <xf numFmtId="0" fontId="2" fillId="6" borderId="0" xfId="0" applyFont="1" applyFill="1" applyBorder="1" applyProtection="1">
      <protection locked="0"/>
    </xf>
    <xf numFmtId="9" fontId="2" fillId="0" borderId="0" xfId="0" applyNumberFormat="1" applyFont="1" applyAlignment="1" applyProtection="1">
      <alignment horizontal="right"/>
    </xf>
    <xf numFmtId="9" fontId="2" fillId="0" borderId="0" xfId="0" applyNumberFormat="1" applyFont="1" applyAlignment="1" applyProtection="1">
      <alignment horizontal="left"/>
    </xf>
    <xf numFmtId="0" fontId="4" fillId="0" borderId="45" xfId="0" applyFont="1" applyBorder="1" applyAlignment="1" applyProtection="1">
      <alignment horizontal="center" vertical="top" wrapText="1"/>
    </xf>
    <xf numFmtId="0" fontId="2" fillId="0" borderId="46" xfId="0" applyFont="1" applyBorder="1" applyProtection="1"/>
    <xf numFmtId="0" fontId="2" fillId="0" borderId="47" xfId="0" applyFont="1" applyBorder="1" applyAlignment="1" applyProtection="1">
      <alignment vertical="top" wrapText="1"/>
    </xf>
    <xf numFmtId="0" fontId="0" fillId="0" borderId="46" xfId="0" applyBorder="1"/>
    <xf numFmtId="0" fontId="2" fillId="0" borderId="32" xfId="0" applyFont="1" applyBorder="1" applyAlignment="1" applyProtection="1"/>
    <xf numFmtId="0" fontId="4" fillId="0" borderId="48" xfId="0" applyFont="1" applyBorder="1" applyAlignment="1" applyProtection="1">
      <alignment horizontal="center" vertical="top"/>
    </xf>
    <xf numFmtId="0" fontId="4" fillId="0" borderId="48" xfId="0" applyFont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center" vertical="top"/>
    </xf>
    <xf numFmtId="0" fontId="2" fillId="0" borderId="40" xfId="0" applyFont="1" applyBorder="1" applyAlignment="1" applyProtection="1"/>
    <xf numFmtId="0" fontId="4" fillId="0" borderId="49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  <protection locked="0"/>
    </xf>
    <xf numFmtId="0" fontId="4" fillId="0" borderId="12" xfId="0" applyFont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vertical="top" wrapText="1"/>
    </xf>
    <xf numFmtId="0" fontId="2" fillId="6" borderId="31" xfId="0" applyFont="1" applyFill="1" applyBorder="1" applyAlignment="1" applyProtection="1">
      <alignment vertical="top" wrapText="1"/>
    </xf>
    <xf numFmtId="0" fontId="2" fillId="6" borderId="23" xfId="0" applyFont="1" applyFill="1" applyBorder="1" applyProtection="1"/>
    <xf numFmtId="0" fontId="2" fillId="6" borderId="24" xfId="0" applyFont="1" applyFill="1" applyBorder="1" applyProtection="1"/>
    <xf numFmtId="0" fontId="2" fillId="6" borderId="0" xfId="0" applyFont="1" applyFill="1" applyProtection="1"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top" wrapText="1"/>
    </xf>
    <xf numFmtId="0" fontId="2" fillId="6" borderId="2" xfId="0" applyFont="1" applyFill="1" applyBorder="1" applyProtection="1"/>
    <xf numFmtId="0" fontId="4" fillId="4" borderId="22" xfId="0" applyFont="1" applyFill="1" applyBorder="1" applyAlignment="1" applyProtection="1">
      <alignment horizontal="center" wrapText="1"/>
    </xf>
    <xf numFmtId="0" fontId="4" fillId="4" borderId="23" xfId="0" applyFont="1" applyFill="1" applyBorder="1" applyAlignment="1" applyProtection="1">
      <alignment horizontal="center" wrapText="1"/>
    </xf>
    <xf numFmtId="0" fontId="4" fillId="4" borderId="24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left" wrapText="1"/>
    </xf>
    <xf numFmtId="0" fontId="4" fillId="4" borderId="9" xfId="0" applyFont="1" applyFill="1" applyBorder="1" applyAlignment="1" applyProtection="1">
      <alignment horizontal="center" wrapText="1"/>
    </xf>
    <xf numFmtId="0" fontId="4" fillId="4" borderId="11" xfId="0" applyFont="1" applyFill="1" applyBorder="1" applyAlignment="1" applyProtection="1">
      <alignment horizontal="center" wrapText="1"/>
    </xf>
    <xf numFmtId="0" fontId="4" fillId="4" borderId="10" xfId="0" applyFont="1" applyFill="1" applyBorder="1" applyAlignment="1" applyProtection="1">
      <alignment horizontal="center" wrapText="1"/>
    </xf>
    <xf numFmtId="0" fontId="4" fillId="4" borderId="31" xfId="0" applyFont="1" applyFill="1" applyBorder="1" applyAlignment="1" applyProtection="1">
      <alignment horizontal="center" wrapText="1"/>
    </xf>
    <xf numFmtId="0" fontId="4" fillId="4" borderId="30" xfId="0" applyFont="1" applyFill="1" applyBorder="1" applyAlignment="1" applyProtection="1">
      <alignment horizontal="center" wrapText="1"/>
    </xf>
    <xf numFmtId="0" fontId="4" fillId="4" borderId="21" xfId="0" applyFont="1" applyFill="1" applyBorder="1" applyAlignment="1" applyProtection="1">
      <alignment horizontal="center" wrapText="1"/>
    </xf>
    <xf numFmtId="0" fontId="4" fillId="4" borderId="22" xfId="0" applyFont="1" applyFill="1" applyBorder="1" applyAlignment="1" applyProtection="1">
      <alignment horizontal="center"/>
    </xf>
    <xf numFmtId="0" fontId="4" fillId="4" borderId="23" xfId="0" applyFont="1" applyFill="1" applyBorder="1" applyAlignment="1" applyProtection="1">
      <alignment horizontal="center"/>
    </xf>
    <xf numFmtId="0" fontId="4" fillId="4" borderId="24" xfId="0" applyFont="1" applyFill="1" applyBorder="1" applyAlignment="1" applyProtection="1">
      <alignment horizontal="center"/>
    </xf>
    <xf numFmtId="0" fontId="2" fillId="5" borderId="31" xfId="0" applyFont="1" applyFill="1" applyBorder="1" applyAlignment="1" applyProtection="1">
      <alignment vertical="top" wrapText="1"/>
    </xf>
    <xf numFmtId="0" fontId="2" fillId="0" borderId="3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5" sqref="I5"/>
    </sheetView>
  </sheetViews>
  <sheetFormatPr defaultColWidth="9.140625" defaultRowHeight="12.75" x14ac:dyDescent="0.2"/>
  <cols>
    <col min="1" max="1" width="41.28515625" style="1" customWidth="1"/>
    <col min="2" max="2" width="13.42578125" style="1" customWidth="1"/>
    <col min="3" max="3" width="18" style="1" customWidth="1"/>
    <col min="4" max="16384" width="9.140625" style="1"/>
  </cols>
  <sheetData>
    <row r="1" spans="1:5" ht="26.25" customHeight="1" x14ac:dyDescent="0.2">
      <c r="A1" s="30"/>
      <c r="B1" s="30"/>
      <c r="C1" s="30"/>
    </row>
    <row r="2" spans="1:5" ht="13.5" thickBot="1" x14ac:dyDescent="0.25">
      <c r="A2" s="13"/>
      <c r="B2" s="13"/>
    </row>
    <row r="3" spans="1:5" ht="28.5" customHeight="1" thickBot="1" x14ac:dyDescent="0.25">
      <c r="A3" s="145" t="s">
        <v>118</v>
      </c>
      <c r="B3" s="146"/>
      <c r="C3" s="146"/>
      <c r="D3" s="146"/>
      <c r="E3" s="147"/>
    </row>
    <row r="4" spans="1:5" ht="26.25" thickBot="1" x14ac:dyDescent="0.25">
      <c r="A4" s="16"/>
      <c r="B4" s="14" t="s">
        <v>12</v>
      </c>
      <c r="C4" s="34" t="s">
        <v>5</v>
      </c>
      <c r="D4" s="14" t="s">
        <v>79</v>
      </c>
      <c r="E4" s="21" t="s">
        <v>80</v>
      </c>
    </row>
    <row r="5" spans="1:5" x14ac:dyDescent="0.2">
      <c r="A5" s="35" t="s">
        <v>0</v>
      </c>
      <c r="B5" s="15">
        <v>100</v>
      </c>
      <c r="C5" s="36">
        <v>0</v>
      </c>
      <c r="D5" s="53">
        <f t="shared" ref="D5:D12" si="0">B5-C5</f>
        <v>100</v>
      </c>
      <c r="E5" s="84">
        <v>30</v>
      </c>
    </row>
    <row r="6" spans="1:5" x14ac:dyDescent="0.2">
      <c r="A6" s="37" t="s">
        <v>64</v>
      </c>
      <c r="B6" s="17">
        <v>100</v>
      </c>
      <c r="C6" s="36">
        <v>0</v>
      </c>
      <c r="D6" s="53">
        <f t="shared" si="0"/>
        <v>100</v>
      </c>
      <c r="E6" s="85">
        <v>30</v>
      </c>
    </row>
    <row r="7" spans="1:5" x14ac:dyDescent="0.2">
      <c r="A7" s="37" t="s">
        <v>112</v>
      </c>
      <c r="B7" s="17">
        <v>100</v>
      </c>
      <c r="C7" s="36">
        <v>0</v>
      </c>
      <c r="D7" s="53">
        <v>100</v>
      </c>
      <c r="E7" s="85">
        <v>30</v>
      </c>
    </row>
    <row r="8" spans="1:5" x14ac:dyDescent="0.2">
      <c r="A8" s="37" t="s">
        <v>1</v>
      </c>
      <c r="B8" s="18">
        <v>100</v>
      </c>
      <c r="C8" s="36">
        <v>0</v>
      </c>
      <c r="D8" s="53">
        <f t="shared" si="0"/>
        <v>100</v>
      </c>
      <c r="E8" s="85">
        <v>15</v>
      </c>
    </row>
    <row r="9" spans="1:5" x14ac:dyDescent="0.2">
      <c r="A9" s="37" t="s">
        <v>111</v>
      </c>
      <c r="B9" s="18">
        <v>100</v>
      </c>
      <c r="C9" s="36">
        <v>0</v>
      </c>
      <c r="D9" s="53">
        <v>100</v>
      </c>
      <c r="E9" s="85">
        <v>30</v>
      </c>
    </row>
    <row r="10" spans="1:5" x14ac:dyDescent="0.2">
      <c r="A10" s="37" t="s">
        <v>2</v>
      </c>
      <c r="B10" s="18">
        <v>100</v>
      </c>
      <c r="C10" s="36">
        <v>0</v>
      </c>
      <c r="D10" s="53">
        <f t="shared" si="0"/>
        <v>100</v>
      </c>
      <c r="E10" s="85">
        <v>50</v>
      </c>
    </row>
    <row r="11" spans="1:5" x14ac:dyDescent="0.2">
      <c r="A11" s="37" t="s">
        <v>3</v>
      </c>
      <c r="B11" s="18">
        <v>100</v>
      </c>
      <c r="C11" s="36">
        <v>0</v>
      </c>
      <c r="D11" s="53">
        <f t="shared" si="0"/>
        <v>100</v>
      </c>
      <c r="E11" s="85">
        <v>15</v>
      </c>
    </row>
    <row r="12" spans="1:5" ht="13.5" thickBot="1" x14ac:dyDescent="0.25">
      <c r="A12" s="44" t="s">
        <v>4</v>
      </c>
      <c r="B12" s="19">
        <v>100</v>
      </c>
      <c r="C12" s="54">
        <v>0</v>
      </c>
      <c r="D12" s="55">
        <f t="shared" si="0"/>
        <v>100</v>
      </c>
      <c r="E12" s="86">
        <v>15</v>
      </c>
    </row>
    <row r="13" spans="1:5" ht="15.75" customHeight="1" thickBot="1" x14ac:dyDescent="0.25">
      <c r="A13" s="56" t="s">
        <v>81</v>
      </c>
      <c r="B13" s="57"/>
      <c r="C13" s="58">
        <f>SUM(C5:C12)</f>
        <v>0</v>
      </c>
      <c r="D13" s="57"/>
      <c r="E13" s="59">
        <f>SUM(E5:E12)</f>
        <v>215</v>
      </c>
    </row>
    <row r="14" spans="1:5" s="52" customFormat="1" ht="15.75" customHeight="1" x14ac:dyDescent="0.2">
      <c r="A14" s="51"/>
      <c r="B14" s="23"/>
      <c r="C14" s="7"/>
      <c r="D14" s="23"/>
      <c r="E14" s="23"/>
    </row>
    <row r="15" spans="1:5" s="52" customFormat="1" ht="15.75" customHeight="1" thickBot="1" x14ac:dyDescent="0.25">
      <c r="A15" s="51"/>
      <c r="B15" s="23"/>
      <c r="C15" s="7"/>
      <c r="D15" s="23"/>
      <c r="E15" s="23"/>
    </row>
    <row r="16" spans="1:5" ht="27.75" customHeight="1" thickBot="1" x14ac:dyDescent="0.25">
      <c r="A16" s="145" t="s">
        <v>119</v>
      </c>
      <c r="B16" s="146"/>
      <c r="C16" s="146"/>
      <c r="D16" s="146"/>
      <c r="E16" s="147"/>
    </row>
    <row r="17" spans="1:5" ht="26.25" thickBot="1" x14ac:dyDescent="0.25">
      <c r="A17" s="16"/>
      <c r="B17" s="14" t="s">
        <v>12</v>
      </c>
      <c r="C17" s="34" t="s">
        <v>5</v>
      </c>
      <c r="D17" s="14" t="s">
        <v>79</v>
      </c>
      <c r="E17" s="21" t="s">
        <v>80</v>
      </c>
    </row>
    <row r="18" spans="1:5" x14ac:dyDescent="0.2">
      <c r="A18" s="35" t="s">
        <v>0</v>
      </c>
      <c r="B18" s="15">
        <v>100</v>
      </c>
      <c r="C18" s="36">
        <v>0</v>
      </c>
      <c r="D18" s="53">
        <f t="shared" ref="D18:D25" si="1">B18-C18</f>
        <v>100</v>
      </c>
      <c r="E18" s="84">
        <v>60</v>
      </c>
    </row>
    <row r="19" spans="1:5" x14ac:dyDescent="0.2">
      <c r="A19" s="37" t="s">
        <v>64</v>
      </c>
      <c r="B19" s="17">
        <v>100</v>
      </c>
      <c r="C19" s="36">
        <v>0</v>
      </c>
      <c r="D19" s="53">
        <f t="shared" si="1"/>
        <v>100</v>
      </c>
      <c r="E19" s="85">
        <v>60</v>
      </c>
    </row>
    <row r="20" spans="1:5" x14ac:dyDescent="0.2">
      <c r="A20" s="37" t="s">
        <v>112</v>
      </c>
      <c r="B20" s="17">
        <v>100</v>
      </c>
      <c r="C20" s="36">
        <v>0</v>
      </c>
      <c r="D20" s="53">
        <v>100</v>
      </c>
      <c r="E20" s="85">
        <v>60</v>
      </c>
    </row>
    <row r="21" spans="1:5" x14ac:dyDescent="0.2">
      <c r="A21" s="37" t="s">
        <v>1</v>
      </c>
      <c r="B21" s="18">
        <v>100</v>
      </c>
      <c r="C21" s="36">
        <v>0</v>
      </c>
      <c r="D21" s="53">
        <f t="shared" si="1"/>
        <v>100</v>
      </c>
      <c r="E21" s="85">
        <v>30</v>
      </c>
    </row>
    <row r="22" spans="1:5" x14ac:dyDescent="0.2">
      <c r="A22" s="37" t="s">
        <v>111</v>
      </c>
      <c r="B22" s="18">
        <v>100</v>
      </c>
      <c r="C22" s="36">
        <v>0</v>
      </c>
      <c r="D22" s="53">
        <v>100</v>
      </c>
      <c r="E22" s="85">
        <v>60</v>
      </c>
    </row>
    <row r="23" spans="1:5" x14ac:dyDescent="0.2">
      <c r="A23" s="37" t="s">
        <v>2</v>
      </c>
      <c r="B23" s="18">
        <v>100</v>
      </c>
      <c r="C23" s="36">
        <v>0</v>
      </c>
      <c r="D23" s="53">
        <f t="shared" si="1"/>
        <v>100</v>
      </c>
      <c r="E23" s="85">
        <v>100</v>
      </c>
    </row>
    <row r="24" spans="1:5" x14ac:dyDescent="0.2">
      <c r="A24" s="37" t="s">
        <v>3</v>
      </c>
      <c r="B24" s="18">
        <v>100</v>
      </c>
      <c r="C24" s="36">
        <v>0</v>
      </c>
      <c r="D24" s="53">
        <f t="shared" si="1"/>
        <v>100</v>
      </c>
      <c r="E24" s="85">
        <v>30</v>
      </c>
    </row>
    <row r="25" spans="1:5" ht="13.5" thickBot="1" x14ac:dyDescent="0.25">
      <c r="A25" s="44" t="s">
        <v>4</v>
      </c>
      <c r="B25" s="19">
        <v>100</v>
      </c>
      <c r="C25" s="54">
        <v>0</v>
      </c>
      <c r="D25" s="55">
        <f t="shared" si="1"/>
        <v>100</v>
      </c>
      <c r="E25" s="86">
        <v>30</v>
      </c>
    </row>
    <row r="26" spans="1:5" ht="13.5" thickBot="1" x14ac:dyDescent="0.25">
      <c r="A26" s="56" t="s">
        <v>81</v>
      </c>
      <c r="B26" s="57"/>
      <c r="C26" s="58">
        <f>SUM(C18:C25)</f>
        <v>0</v>
      </c>
      <c r="D26" s="57"/>
      <c r="E26" s="59">
        <f>SUM(E18:E25)</f>
        <v>430</v>
      </c>
    </row>
    <row r="27" spans="1:5" ht="30" customHeight="1" x14ac:dyDescent="0.2">
      <c r="A27" s="28"/>
      <c r="B27" s="33"/>
      <c r="C27" s="33"/>
    </row>
  </sheetData>
  <customSheetViews>
    <customSheetView guid="{B59A9A71-5BB7-41E1-8E5E-89C3B3849388}" showPageBreaks="1" topLeftCell="A13">
      <selection sqref="A1:IV65536"/>
      <pageMargins left="0.75" right="0.75" top="1.1034375000000001" bottom="1" header="0.5" footer="0.5"/>
      <pageSetup paperSize="9" scale="99" orientation="portrait" r:id="rId1"/>
      <headerFooter alignWithMargins="0">
        <firstHeader>&amp;C&amp;"Arial,Félkövér"&amp;12 1. számú melléklet&amp;"Arial,Normál"&amp;10
&amp;12Hungarofeszt - Média- tervezés és vásárlás, PR</firstHeader>
      </headerFooter>
    </customSheetView>
  </customSheetViews>
  <mergeCells count="2">
    <mergeCell ref="A3:E3"/>
    <mergeCell ref="A16:E16"/>
  </mergeCells>
  <phoneticPr fontId="1" type="noConversion"/>
  <pageMargins left="0.75" right="0.75" top="1.1034375000000001" bottom="1" header="0.5" footer="0.5"/>
  <pageSetup paperSize="9" scale="99" orientation="portrait" r:id="rId2"/>
  <headerFooter alignWithMargins="0">
    <oddHeader>&amp;C17509-4/2013/MAV&amp;R&amp;12 2.sz. melléklet</oddHeader>
    <firstHeader>&amp;C&amp;"Arial,Félkövér"&amp;12 1. számú melléklet&amp;"Arial,Normál"&amp;10
&amp;12Hungarofeszt - Média- tervezés és vásárlás, PR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0" workbookViewId="0">
      <selection activeCell="A27" sqref="A27:E27"/>
    </sheetView>
  </sheetViews>
  <sheetFormatPr defaultColWidth="9.140625" defaultRowHeight="12.75" x14ac:dyDescent="0.2"/>
  <cols>
    <col min="1" max="1" width="47.85546875" style="2" bestFit="1" customWidth="1"/>
    <col min="2" max="2" width="10" style="1" bestFit="1" customWidth="1"/>
    <col min="3" max="3" width="22.85546875" style="1" bestFit="1" customWidth="1"/>
    <col min="4" max="4" width="13.28515625" style="1" bestFit="1" customWidth="1"/>
    <col min="5" max="16384" width="9.140625" style="1"/>
  </cols>
  <sheetData>
    <row r="1" spans="1:5" ht="26.25" customHeight="1" x14ac:dyDescent="0.2">
      <c r="A1" s="28"/>
      <c r="B1" s="31"/>
      <c r="C1" s="31"/>
    </row>
    <row r="2" spans="1:5" ht="13.5" thickBot="1" x14ac:dyDescent="0.25">
      <c r="A2" s="20"/>
      <c r="B2" s="13"/>
    </row>
    <row r="3" spans="1:5" ht="27" customHeight="1" thickBot="1" x14ac:dyDescent="0.25">
      <c r="A3" s="145" t="s">
        <v>120</v>
      </c>
      <c r="B3" s="146"/>
      <c r="C3" s="146"/>
      <c r="D3" s="146"/>
      <c r="E3" s="147"/>
    </row>
    <row r="4" spans="1:5" s="4" customFormat="1" ht="13.5" thickBot="1" x14ac:dyDescent="0.25">
      <c r="A4" s="127"/>
      <c r="B4" s="128" t="s">
        <v>12</v>
      </c>
      <c r="C4" s="129" t="s">
        <v>5</v>
      </c>
      <c r="D4" s="128" t="s">
        <v>79</v>
      </c>
      <c r="E4" s="130" t="s">
        <v>80</v>
      </c>
    </row>
    <row r="5" spans="1:5" s="4" customFormat="1" x14ac:dyDescent="0.2">
      <c r="A5" s="83" t="s">
        <v>82</v>
      </c>
      <c r="B5" s="15">
        <v>100</v>
      </c>
      <c r="C5" s="36">
        <v>0</v>
      </c>
      <c r="D5" s="53">
        <f>B5-C5</f>
        <v>100</v>
      </c>
      <c r="E5" s="126">
        <v>10</v>
      </c>
    </row>
    <row r="6" spans="1:5" s="4" customFormat="1" x14ac:dyDescent="0.2">
      <c r="A6" s="37" t="s">
        <v>83</v>
      </c>
      <c r="B6" s="18">
        <v>100</v>
      </c>
      <c r="C6" s="36">
        <v>0</v>
      </c>
      <c r="D6" s="53">
        <f t="shared" ref="D6:D22" si="0">B6-C6</f>
        <v>100</v>
      </c>
      <c r="E6" s="85">
        <v>20</v>
      </c>
    </row>
    <row r="7" spans="1:5" s="4" customFormat="1" x14ac:dyDescent="0.2">
      <c r="A7" s="37" t="s">
        <v>84</v>
      </c>
      <c r="B7" s="18">
        <v>100</v>
      </c>
      <c r="C7" s="36">
        <v>0</v>
      </c>
      <c r="D7" s="53">
        <f t="shared" si="0"/>
        <v>100</v>
      </c>
      <c r="E7" s="85">
        <v>22</v>
      </c>
    </row>
    <row r="8" spans="1:5" s="4" customFormat="1" x14ac:dyDescent="0.2">
      <c r="A8" s="37" t="s">
        <v>85</v>
      </c>
      <c r="B8" s="18">
        <v>100</v>
      </c>
      <c r="C8" s="36">
        <v>0</v>
      </c>
      <c r="D8" s="53">
        <f t="shared" si="0"/>
        <v>100</v>
      </c>
      <c r="E8" s="85">
        <v>22</v>
      </c>
    </row>
    <row r="9" spans="1:5" s="4" customFormat="1" x14ac:dyDescent="0.2">
      <c r="A9" s="37" t="s">
        <v>6</v>
      </c>
      <c r="B9" s="18">
        <v>100</v>
      </c>
      <c r="C9" s="36">
        <v>0</v>
      </c>
      <c r="D9" s="53">
        <f t="shared" si="0"/>
        <v>100</v>
      </c>
      <c r="E9" s="85">
        <v>12</v>
      </c>
    </row>
    <row r="10" spans="1:5" s="4" customFormat="1" x14ac:dyDescent="0.2">
      <c r="A10" s="37" t="s">
        <v>86</v>
      </c>
      <c r="B10" s="18">
        <v>100</v>
      </c>
      <c r="C10" s="36">
        <v>0</v>
      </c>
      <c r="D10" s="53">
        <f t="shared" si="0"/>
        <v>100</v>
      </c>
      <c r="E10" s="85">
        <v>22</v>
      </c>
    </row>
    <row r="11" spans="1:5" s="4" customFormat="1" x14ac:dyDescent="0.2">
      <c r="A11" s="37" t="s">
        <v>87</v>
      </c>
      <c r="B11" s="18">
        <v>100</v>
      </c>
      <c r="C11" s="36">
        <v>0</v>
      </c>
      <c r="D11" s="53">
        <f t="shared" si="0"/>
        <v>100</v>
      </c>
      <c r="E11" s="85">
        <v>12</v>
      </c>
    </row>
    <row r="12" spans="1:5" s="4" customFormat="1" x14ac:dyDescent="0.2">
      <c r="A12" s="37" t="s">
        <v>88</v>
      </c>
      <c r="B12" s="18">
        <v>100</v>
      </c>
      <c r="C12" s="36">
        <v>0</v>
      </c>
      <c r="D12" s="53">
        <f t="shared" si="0"/>
        <v>100</v>
      </c>
      <c r="E12" s="85">
        <v>22</v>
      </c>
    </row>
    <row r="13" spans="1:5" s="4" customFormat="1" x14ac:dyDescent="0.2">
      <c r="A13" s="37" t="s">
        <v>93</v>
      </c>
      <c r="B13" s="18">
        <v>100</v>
      </c>
      <c r="C13" s="36">
        <v>0</v>
      </c>
      <c r="D13" s="53">
        <f t="shared" si="0"/>
        <v>100</v>
      </c>
      <c r="E13" s="85">
        <v>22</v>
      </c>
    </row>
    <row r="14" spans="1:5" s="4" customFormat="1" x14ac:dyDescent="0.2">
      <c r="A14" s="37" t="s">
        <v>7</v>
      </c>
      <c r="B14" s="18">
        <v>100</v>
      </c>
      <c r="C14" s="36">
        <v>0</v>
      </c>
      <c r="D14" s="53">
        <f t="shared" si="0"/>
        <v>100</v>
      </c>
      <c r="E14" s="85">
        <v>20</v>
      </c>
    </row>
    <row r="15" spans="1:5" s="4" customFormat="1" x14ac:dyDescent="0.2">
      <c r="A15" s="37" t="s">
        <v>89</v>
      </c>
      <c r="B15" s="18">
        <v>100</v>
      </c>
      <c r="C15" s="36">
        <v>0</v>
      </c>
      <c r="D15" s="53">
        <f t="shared" si="0"/>
        <v>100</v>
      </c>
      <c r="E15" s="85">
        <v>12</v>
      </c>
    </row>
    <row r="16" spans="1:5" s="4" customFormat="1" x14ac:dyDescent="0.2">
      <c r="A16" s="37" t="s">
        <v>90</v>
      </c>
      <c r="B16" s="18">
        <v>100</v>
      </c>
      <c r="C16" s="36">
        <v>0</v>
      </c>
      <c r="D16" s="53">
        <f t="shared" si="0"/>
        <v>100</v>
      </c>
      <c r="E16" s="85">
        <v>12</v>
      </c>
    </row>
    <row r="17" spans="1:5" s="4" customFormat="1" x14ac:dyDescent="0.2">
      <c r="A17" s="37" t="s">
        <v>91</v>
      </c>
      <c r="B17" s="18">
        <v>100</v>
      </c>
      <c r="C17" s="36">
        <v>0</v>
      </c>
      <c r="D17" s="53">
        <f t="shared" si="0"/>
        <v>100</v>
      </c>
      <c r="E17" s="85">
        <v>22</v>
      </c>
    </row>
    <row r="18" spans="1:5" s="4" customFormat="1" x14ac:dyDescent="0.2">
      <c r="A18" s="37" t="s">
        <v>8</v>
      </c>
      <c r="B18" s="18">
        <v>100</v>
      </c>
      <c r="C18" s="36">
        <v>0</v>
      </c>
      <c r="D18" s="53">
        <f t="shared" si="0"/>
        <v>100</v>
      </c>
      <c r="E18" s="85">
        <v>22</v>
      </c>
    </row>
    <row r="19" spans="1:5" s="4" customFormat="1" x14ac:dyDescent="0.2">
      <c r="A19" s="37" t="s">
        <v>92</v>
      </c>
      <c r="B19" s="18">
        <v>100</v>
      </c>
      <c r="C19" s="36">
        <v>0</v>
      </c>
      <c r="D19" s="53">
        <f t="shared" si="0"/>
        <v>100</v>
      </c>
      <c r="E19" s="85">
        <v>12</v>
      </c>
    </row>
    <row r="20" spans="1:5" s="4" customFormat="1" x14ac:dyDescent="0.2">
      <c r="A20" s="37" t="s">
        <v>9</v>
      </c>
      <c r="B20" s="18">
        <v>100</v>
      </c>
      <c r="C20" s="36">
        <v>0</v>
      </c>
      <c r="D20" s="53">
        <f t="shared" si="0"/>
        <v>100</v>
      </c>
      <c r="E20" s="85">
        <v>12</v>
      </c>
    </row>
    <row r="21" spans="1:5" s="4" customFormat="1" x14ac:dyDescent="0.2">
      <c r="A21" s="37" t="s">
        <v>10</v>
      </c>
      <c r="B21" s="18">
        <v>100</v>
      </c>
      <c r="C21" s="36">
        <v>0</v>
      </c>
      <c r="D21" s="53">
        <f t="shared" si="0"/>
        <v>100</v>
      </c>
      <c r="E21" s="85">
        <v>12</v>
      </c>
    </row>
    <row r="22" spans="1:5" s="4" customFormat="1" ht="13.5" thickBot="1" x14ac:dyDescent="0.25">
      <c r="A22" s="38" t="s">
        <v>11</v>
      </c>
      <c r="B22" s="39">
        <v>100</v>
      </c>
      <c r="C22" s="40">
        <v>0</v>
      </c>
      <c r="D22" s="53">
        <f t="shared" si="0"/>
        <v>100</v>
      </c>
      <c r="E22" s="86">
        <v>12</v>
      </c>
    </row>
    <row r="23" spans="1:5" ht="13.5" thickBot="1" x14ac:dyDescent="0.25">
      <c r="A23" s="56" t="s">
        <v>81</v>
      </c>
      <c r="B23" s="57"/>
      <c r="C23" s="58"/>
      <c r="D23" s="57"/>
      <c r="E23" s="50">
        <f>SUM(E5:E22)</f>
        <v>300</v>
      </c>
    </row>
    <row r="24" spans="1:5" s="52" customFormat="1" x14ac:dyDescent="0.2">
      <c r="A24" s="63"/>
      <c r="B24" s="23"/>
      <c r="C24" s="7"/>
      <c r="D24" s="23"/>
      <c r="E24" s="23"/>
    </row>
    <row r="25" spans="1:5" s="52" customFormat="1" ht="13.5" thickBot="1" x14ac:dyDescent="0.25">
      <c r="A25" s="51"/>
      <c r="B25" s="23"/>
      <c r="C25" s="7"/>
      <c r="D25" s="23"/>
      <c r="E25" s="23"/>
    </row>
    <row r="26" spans="1:5" ht="27" customHeight="1" thickBot="1" x14ac:dyDescent="0.25">
      <c r="A26" s="145" t="s">
        <v>121</v>
      </c>
      <c r="B26" s="146"/>
      <c r="C26" s="146"/>
      <c r="D26" s="146"/>
      <c r="E26" s="147"/>
    </row>
    <row r="27" spans="1:5" ht="13.5" thickBot="1" x14ac:dyDescent="0.25">
      <c r="A27" s="131"/>
      <c r="B27" s="132" t="s">
        <v>12</v>
      </c>
      <c r="C27" s="133" t="s">
        <v>5</v>
      </c>
      <c r="D27" s="62" t="s">
        <v>79</v>
      </c>
      <c r="E27" s="134" t="s">
        <v>80</v>
      </c>
    </row>
    <row r="28" spans="1:5" x14ac:dyDescent="0.2">
      <c r="A28" s="83" t="s">
        <v>82</v>
      </c>
      <c r="B28" s="15">
        <v>100</v>
      </c>
      <c r="C28" s="36">
        <v>0</v>
      </c>
      <c r="D28" s="53">
        <f>B28-C28</f>
        <v>100</v>
      </c>
      <c r="E28" s="84">
        <v>15</v>
      </c>
    </row>
    <row r="29" spans="1:5" x14ac:dyDescent="0.2">
      <c r="A29" s="37" t="s">
        <v>83</v>
      </c>
      <c r="B29" s="18">
        <v>100</v>
      </c>
      <c r="C29" s="36">
        <v>0</v>
      </c>
      <c r="D29" s="53">
        <f t="shared" ref="D29:D45" si="1">B29-C29</f>
        <v>100</v>
      </c>
      <c r="E29" s="85">
        <v>35</v>
      </c>
    </row>
    <row r="30" spans="1:5" x14ac:dyDescent="0.2">
      <c r="A30" s="37" t="s">
        <v>84</v>
      </c>
      <c r="B30" s="18">
        <v>100</v>
      </c>
      <c r="C30" s="36">
        <v>0</v>
      </c>
      <c r="D30" s="53">
        <f t="shared" si="1"/>
        <v>100</v>
      </c>
      <c r="E30" s="85">
        <v>45</v>
      </c>
    </row>
    <row r="31" spans="1:5" x14ac:dyDescent="0.2">
      <c r="A31" s="37" t="s">
        <v>85</v>
      </c>
      <c r="B31" s="18">
        <v>100</v>
      </c>
      <c r="C31" s="36">
        <v>0</v>
      </c>
      <c r="D31" s="53">
        <f t="shared" si="1"/>
        <v>100</v>
      </c>
      <c r="E31" s="85">
        <v>45</v>
      </c>
    </row>
    <row r="32" spans="1:5" x14ac:dyDescent="0.2">
      <c r="A32" s="37" t="s">
        <v>6</v>
      </c>
      <c r="B32" s="18">
        <v>100</v>
      </c>
      <c r="C32" s="36">
        <v>0</v>
      </c>
      <c r="D32" s="53">
        <f t="shared" si="1"/>
        <v>100</v>
      </c>
      <c r="E32" s="85">
        <v>25</v>
      </c>
    </row>
    <row r="33" spans="1:5" x14ac:dyDescent="0.2">
      <c r="A33" s="37" t="s">
        <v>86</v>
      </c>
      <c r="B33" s="18">
        <v>100</v>
      </c>
      <c r="C33" s="36">
        <v>0</v>
      </c>
      <c r="D33" s="53">
        <f t="shared" si="1"/>
        <v>100</v>
      </c>
      <c r="E33" s="85">
        <v>45</v>
      </c>
    </row>
    <row r="34" spans="1:5" x14ac:dyDescent="0.2">
      <c r="A34" s="37" t="s">
        <v>87</v>
      </c>
      <c r="B34" s="18">
        <v>100</v>
      </c>
      <c r="C34" s="36">
        <v>0</v>
      </c>
      <c r="D34" s="53">
        <f t="shared" si="1"/>
        <v>100</v>
      </c>
      <c r="E34" s="85">
        <v>25</v>
      </c>
    </row>
    <row r="35" spans="1:5" ht="14.45" customHeight="1" x14ac:dyDescent="0.2">
      <c r="A35" s="37" t="s">
        <v>88</v>
      </c>
      <c r="B35" s="18">
        <v>100</v>
      </c>
      <c r="C35" s="36">
        <v>0</v>
      </c>
      <c r="D35" s="53">
        <f t="shared" si="1"/>
        <v>100</v>
      </c>
      <c r="E35" s="85">
        <v>45</v>
      </c>
    </row>
    <row r="36" spans="1:5" ht="14.45" customHeight="1" x14ac:dyDescent="0.2">
      <c r="A36" s="37" t="s">
        <v>93</v>
      </c>
      <c r="B36" s="18">
        <v>100</v>
      </c>
      <c r="C36" s="36">
        <v>0</v>
      </c>
      <c r="D36" s="53">
        <f t="shared" si="1"/>
        <v>100</v>
      </c>
      <c r="E36" s="85">
        <v>45</v>
      </c>
    </row>
    <row r="37" spans="1:5" x14ac:dyDescent="0.2">
      <c r="A37" s="37" t="s">
        <v>7</v>
      </c>
      <c r="B37" s="18">
        <v>100</v>
      </c>
      <c r="C37" s="36">
        <v>0</v>
      </c>
      <c r="D37" s="53">
        <f t="shared" si="1"/>
        <v>100</v>
      </c>
      <c r="E37" s="85">
        <v>40</v>
      </c>
    </row>
    <row r="38" spans="1:5" x14ac:dyDescent="0.2">
      <c r="A38" s="37" t="s">
        <v>89</v>
      </c>
      <c r="B38" s="18">
        <v>100</v>
      </c>
      <c r="C38" s="36">
        <v>0</v>
      </c>
      <c r="D38" s="53">
        <f t="shared" si="1"/>
        <v>100</v>
      </c>
      <c r="E38" s="85">
        <v>25</v>
      </c>
    </row>
    <row r="39" spans="1:5" x14ac:dyDescent="0.2">
      <c r="A39" s="37" t="s">
        <v>90</v>
      </c>
      <c r="B39" s="18">
        <v>100</v>
      </c>
      <c r="C39" s="36">
        <v>0</v>
      </c>
      <c r="D39" s="53">
        <f t="shared" si="1"/>
        <v>100</v>
      </c>
      <c r="E39" s="85">
        <v>25</v>
      </c>
    </row>
    <row r="40" spans="1:5" x14ac:dyDescent="0.2">
      <c r="A40" s="37" t="s">
        <v>91</v>
      </c>
      <c r="B40" s="18">
        <v>100</v>
      </c>
      <c r="C40" s="36">
        <v>0</v>
      </c>
      <c r="D40" s="53">
        <f t="shared" si="1"/>
        <v>100</v>
      </c>
      <c r="E40" s="85">
        <v>45</v>
      </c>
    </row>
    <row r="41" spans="1:5" x14ac:dyDescent="0.2">
      <c r="A41" s="37" t="s">
        <v>8</v>
      </c>
      <c r="B41" s="18">
        <v>100</v>
      </c>
      <c r="C41" s="36">
        <v>0</v>
      </c>
      <c r="D41" s="53">
        <f t="shared" si="1"/>
        <v>100</v>
      </c>
      <c r="E41" s="85">
        <v>45</v>
      </c>
    </row>
    <row r="42" spans="1:5" x14ac:dyDescent="0.2">
      <c r="A42" s="37" t="s">
        <v>92</v>
      </c>
      <c r="B42" s="18">
        <v>100</v>
      </c>
      <c r="C42" s="36">
        <v>0</v>
      </c>
      <c r="D42" s="53">
        <f t="shared" si="1"/>
        <v>100</v>
      </c>
      <c r="E42" s="85">
        <v>25</v>
      </c>
    </row>
    <row r="43" spans="1:5" x14ac:dyDescent="0.2">
      <c r="A43" s="37" t="s">
        <v>9</v>
      </c>
      <c r="B43" s="18">
        <v>100</v>
      </c>
      <c r="C43" s="36">
        <v>0</v>
      </c>
      <c r="D43" s="53">
        <f t="shared" si="1"/>
        <v>100</v>
      </c>
      <c r="E43" s="85">
        <v>20</v>
      </c>
    </row>
    <row r="44" spans="1:5" x14ac:dyDescent="0.2">
      <c r="A44" s="37" t="s">
        <v>10</v>
      </c>
      <c r="B44" s="18">
        <v>100</v>
      </c>
      <c r="C44" s="36">
        <v>0</v>
      </c>
      <c r="D44" s="53">
        <f t="shared" si="1"/>
        <v>100</v>
      </c>
      <c r="E44" s="85">
        <v>25</v>
      </c>
    </row>
    <row r="45" spans="1:5" ht="13.5" thickBot="1" x14ac:dyDescent="0.25">
      <c r="A45" s="44" t="s">
        <v>11</v>
      </c>
      <c r="B45" s="19">
        <v>100</v>
      </c>
      <c r="C45" s="54">
        <v>0</v>
      </c>
      <c r="D45" s="55">
        <f t="shared" si="1"/>
        <v>100</v>
      </c>
      <c r="E45" s="86">
        <v>25</v>
      </c>
    </row>
    <row r="46" spans="1:5" ht="13.5" thickBot="1" x14ac:dyDescent="0.25">
      <c r="A46" s="56" t="s">
        <v>81</v>
      </c>
      <c r="B46" s="57"/>
      <c r="C46" s="58"/>
      <c r="D46" s="57"/>
      <c r="E46" s="50">
        <f>SUM(E28:E45)</f>
        <v>600</v>
      </c>
    </row>
  </sheetData>
  <customSheetViews>
    <customSheetView guid="{B59A9A71-5BB7-41E1-8E5E-89C3B3849388}" showPageBreaks="1" topLeftCell="A31">
      <selection sqref="A1:IV65536"/>
      <pageMargins left="0.75" right="0.75" top="1.2291666666666667" bottom="1" header="0.5" footer="0.5"/>
      <pageSetup paperSize="9" scale="72" orientation="portrait" r:id="rId1"/>
      <headerFooter scaleWithDoc="0" alignWithMargins="0"/>
    </customSheetView>
  </customSheetViews>
  <mergeCells count="2">
    <mergeCell ref="A26:E26"/>
    <mergeCell ref="A3:E3"/>
  </mergeCells>
  <phoneticPr fontId="1" type="noConversion"/>
  <pageMargins left="0.75" right="0.75" top="1.2291666666666667" bottom="1" header="0.5" footer="0.5"/>
  <pageSetup paperSize="9" scale="72" orientation="portrait" r:id="rId2"/>
  <headerFooter scaleWithDoc="0" alignWithMargins="0">
    <oddHeader>&amp;R&amp;12 2.sz.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E18" sqref="E18"/>
    </sheetView>
  </sheetViews>
  <sheetFormatPr defaultColWidth="9.140625" defaultRowHeight="12.75" x14ac:dyDescent="0.2"/>
  <cols>
    <col min="1" max="1" width="33" style="2" customWidth="1"/>
    <col min="2" max="2" width="9.140625" style="1"/>
    <col min="3" max="3" width="13" style="1" customWidth="1"/>
    <col min="4" max="16384" width="9.140625" style="1"/>
  </cols>
  <sheetData>
    <row r="1" spans="1:5" ht="26.25" customHeight="1" x14ac:dyDescent="0.2">
      <c r="A1" s="30"/>
      <c r="B1" s="32"/>
      <c r="C1" s="32"/>
    </row>
    <row r="2" spans="1:5" ht="13.5" thickBot="1" x14ac:dyDescent="0.25">
      <c r="A2" s="20"/>
      <c r="B2" s="13"/>
    </row>
    <row r="3" spans="1:5" ht="31.15" customHeight="1" thickBot="1" x14ac:dyDescent="0.25">
      <c r="A3" s="145" t="s">
        <v>122</v>
      </c>
      <c r="B3" s="146"/>
      <c r="C3" s="146"/>
      <c r="D3" s="146"/>
      <c r="E3" s="147"/>
    </row>
    <row r="4" spans="1:5" ht="26.25" thickBot="1" x14ac:dyDescent="0.25">
      <c r="A4" s="22"/>
      <c r="B4" s="14" t="s">
        <v>12</v>
      </c>
      <c r="C4" s="34" t="s">
        <v>5</v>
      </c>
      <c r="D4" s="123" t="s">
        <v>79</v>
      </c>
      <c r="E4" s="114" t="s">
        <v>80</v>
      </c>
    </row>
    <row r="5" spans="1:5" x14ac:dyDescent="0.2">
      <c r="A5" s="41" t="s">
        <v>95</v>
      </c>
      <c r="B5" s="18">
        <v>100</v>
      </c>
      <c r="C5" s="104">
        <v>0</v>
      </c>
      <c r="D5" s="107">
        <f>B5-C5</f>
        <v>100</v>
      </c>
      <c r="E5" s="102">
        <v>10</v>
      </c>
    </row>
    <row r="6" spans="1:5" x14ac:dyDescent="0.2">
      <c r="A6" s="41" t="s">
        <v>96</v>
      </c>
      <c r="B6" s="18">
        <v>100</v>
      </c>
      <c r="C6" s="104">
        <v>0</v>
      </c>
      <c r="D6" s="108">
        <f>B6-C6</f>
        <v>100</v>
      </c>
      <c r="E6" s="102">
        <v>10</v>
      </c>
    </row>
    <row r="7" spans="1:5" x14ac:dyDescent="0.2">
      <c r="A7" s="41" t="s">
        <v>13</v>
      </c>
      <c r="B7" s="18">
        <v>100</v>
      </c>
      <c r="C7" s="104">
        <v>0</v>
      </c>
      <c r="D7" s="108">
        <f t="shared" ref="D7:D16" si="0">B7-C7</f>
        <v>100</v>
      </c>
      <c r="E7" s="102">
        <v>15</v>
      </c>
    </row>
    <row r="8" spans="1:5" x14ac:dyDescent="0.2">
      <c r="A8" s="41" t="s">
        <v>14</v>
      </c>
      <c r="B8" s="18">
        <v>100</v>
      </c>
      <c r="C8" s="104">
        <v>0</v>
      </c>
      <c r="D8" s="108">
        <f t="shared" si="0"/>
        <v>100</v>
      </c>
      <c r="E8" s="103">
        <v>15</v>
      </c>
    </row>
    <row r="9" spans="1:5" x14ac:dyDescent="0.2">
      <c r="A9" s="41" t="s">
        <v>65</v>
      </c>
      <c r="B9" s="18">
        <v>100</v>
      </c>
      <c r="C9" s="104">
        <v>0</v>
      </c>
      <c r="D9" s="108">
        <f t="shared" si="0"/>
        <v>100</v>
      </c>
      <c r="E9" s="102">
        <v>20</v>
      </c>
    </row>
    <row r="10" spans="1:5" x14ac:dyDescent="0.2">
      <c r="A10" s="41" t="s">
        <v>97</v>
      </c>
      <c r="B10" s="18">
        <v>100</v>
      </c>
      <c r="C10" s="104">
        <v>0</v>
      </c>
      <c r="D10" s="108">
        <f>B10-C10</f>
        <v>100</v>
      </c>
      <c r="E10" s="115">
        <v>10</v>
      </c>
    </row>
    <row r="11" spans="1:5" x14ac:dyDescent="0.2">
      <c r="A11" s="41" t="s">
        <v>15</v>
      </c>
      <c r="B11" s="18">
        <v>100</v>
      </c>
      <c r="C11" s="104">
        <v>0</v>
      </c>
      <c r="D11" s="108">
        <f t="shared" si="0"/>
        <v>100</v>
      </c>
      <c r="E11" s="102">
        <v>10</v>
      </c>
    </row>
    <row r="12" spans="1:5" x14ac:dyDescent="0.2">
      <c r="A12" s="41" t="s">
        <v>98</v>
      </c>
      <c r="B12" s="18">
        <v>100</v>
      </c>
      <c r="C12" s="104">
        <v>0</v>
      </c>
      <c r="D12" s="108">
        <f>B12-C12</f>
        <v>100</v>
      </c>
      <c r="E12" s="115">
        <v>5</v>
      </c>
    </row>
    <row r="13" spans="1:5" x14ac:dyDescent="0.2">
      <c r="A13" s="41" t="s">
        <v>16</v>
      </c>
      <c r="B13" s="18">
        <v>100</v>
      </c>
      <c r="C13" s="104">
        <v>0</v>
      </c>
      <c r="D13" s="108">
        <f t="shared" si="0"/>
        <v>100</v>
      </c>
      <c r="E13" s="102">
        <v>10</v>
      </c>
    </row>
    <row r="14" spans="1:5" x14ac:dyDescent="0.2">
      <c r="A14" s="41" t="s">
        <v>99</v>
      </c>
      <c r="B14" s="18">
        <v>100</v>
      </c>
      <c r="C14" s="104">
        <v>0</v>
      </c>
      <c r="D14" s="108">
        <f>B14-C14</f>
        <v>100</v>
      </c>
      <c r="E14" s="102">
        <v>10</v>
      </c>
    </row>
    <row r="15" spans="1:5" x14ac:dyDescent="0.2">
      <c r="A15" s="41" t="s">
        <v>17</v>
      </c>
      <c r="B15" s="18">
        <v>100</v>
      </c>
      <c r="C15" s="104">
        <v>0</v>
      </c>
      <c r="D15" s="108">
        <f t="shared" si="0"/>
        <v>100</v>
      </c>
      <c r="E15" s="102">
        <v>15</v>
      </c>
    </row>
    <row r="16" spans="1:5" ht="13.5" thickBot="1" x14ac:dyDescent="0.25">
      <c r="A16" s="100" t="s">
        <v>94</v>
      </c>
      <c r="B16" s="19">
        <v>100</v>
      </c>
      <c r="C16" s="105">
        <v>0</v>
      </c>
      <c r="D16" s="109">
        <f t="shared" si="0"/>
        <v>100</v>
      </c>
      <c r="E16" s="85">
        <v>10</v>
      </c>
    </row>
    <row r="17" spans="1:6" ht="13.5" thickBot="1" x14ac:dyDescent="0.25">
      <c r="A17" s="56" t="s">
        <v>81</v>
      </c>
      <c r="B17" s="57"/>
      <c r="C17" s="58"/>
      <c r="D17" s="57"/>
      <c r="E17" s="61">
        <f>SUM(E5:E16)</f>
        <v>140</v>
      </c>
      <c r="F17" s="52"/>
    </row>
    <row r="18" spans="1:6" x14ac:dyDescent="0.2">
      <c r="A18" s="51"/>
      <c r="B18" s="23"/>
      <c r="C18" s="7"/>
      <c r="D18" s="23"/>
      <c r="E18" s="23"/>
      <c r="F18" s="52"/>
    </row>
    <row r="19" spans="1:6" ht="28.9" customHeight="1" thickBot="1" x14ac:dyDescent="0.25">
      <c r="A19" s="51"/>
      <c r="B19" s="23"/>
      <c r="C19" s="7"/>
      <c r="D19" s="23"/>
      <c r="E19" s="23"/>
    </row>
    <row r="20" spans="1:6" ht="27.75" customHeight="1" thickBot="1" x14ac:dyDescent="0.25">
      <c r="A20" s="145" t="s">
        <v>123</v>
      </c>
      <c r="B20" s="146"/>
      <c r="C20" s="146"/>
      <c r="D20" s="146"/>
      <c r="E20" s="147"/>
    </row>
    <row r="21" spans="1:6" ht="26.25" thickBot="1" x14ac:dyDescent="0.25">
      <c r="A21" s="67"/>
      <c r="B21" s="68" t="s">
        <v>12</v>
      </c>
      <c r="C21" s="69" t="s">
        <v>5</v>
      </c>
      <c r="D21" s="111" t="s">
        <v>79</v>
      </c>
      <c r="E21" s="114" t="s">
        <v>80</v>
      </c>
    </row>
    <row r="22" spans="1:6" x14ac:dyDescent="0.2">
      <c r="A22" s="41" t="s">
        <v>95</v>
      </c>
      <c r="B22" s="18">
        <v>100</v>
      </c>
      <c r="C22" s="104">
        <v>0</v>
      </c>
      <c r="D22" s="112">
        <f>B22-C22</f>
        <v>100</v>
      </c>
      <c r="E22" s="101">
        <v>25</v>
      </c>
    </row>
    <row r="23" spans="1:6" x14ac:dyDescent="0.2">
      <c r="A23" s="41" t="s">
        <v>96</v>
      </c>
      <c r="B23" s="18">
        <v>100</v>
      </c>
      <c r="C23" s="104">
        <v>0</v>
      </c>
      <c r="D23" s="113">
        <f>B23-C23</f>
        <v>100</v>
      </c>
      <c r="E23" s="102">
        <v>25</v>
      </c>
    </row>
    <row r="24" spans="1:6" x14ac:dyDescent="0.2">
      <c r="A24" s="41" t="s">
        <v>13</v>
      </c>
      <c r="B24" s="18">
        <v>100</v>
      </c>
      <c r="C24" s="104">
        <v>0</v>
      </c>
      <c r="D24" s="113">
        <f t="shared" ref="D24:D25" si="1">B24-C24</f>
        <v>100</v>
      </c>
      <c r="E24" s="85">
        <v>30</v>
      </c>
    </row>
    <row r="25" spans="1:6" x14ac:dyDescent="0.2">
      <c r="A25" s="41" t="s">
        <v>14</v>
      </c>
      <c r="B25" s="18">
        <v>100</v>
      </c>
      <c r="C25" s="104">
        <v>0</v>
      </c>
      <c r="D25" s="113">
        <f t="shared" si="1"/>
        <v>100</v>
      </c>
      <c r="E25" s="85">
        <v>30</v>
      </c>
    </row>
    <row r="26" spans="1:6" x14ac:dyDescent="0.2">
      <c r="A26" s="41" t="s">
        <v>65</v>
      </c>
      <c r="B26" s="18">
        <v>100</v>
      </c>
      <c r="C26" s="104">
        <v>0</v>
      </c>
      <c r="D26" s="113">
        <f t="shared" ref="D26" si="2">B26-C26</f>
        <v>100</v>
      </c>
      <c r="E26" s="85">
        <v>35</v>
      </c>
    </row>
    <row r="27" spans="1:6" x14ac:dyDescent="0.2">
      <c r="A27" s="41" t="s">
        <v>97</v>
      </c>
      <c r="B27" s="18">
        <v>100</v>
      </c>
      <c r="C27" s="104">
        <v>0</v>
      </c>
      <c r="D27" s="113">
        <f>B27-C27</f>
        <v>100</v>
      </c>
      <c r="E27" s="102">
        <v>15</v>
      </c>
    </row>
    <row r="28" spans="1:6" x14ac:dyDescent="0.2">
      <c r="A28" s="41" t="s">
        <v>15</v>
      </c>
      <c r="B28" s="18">
        <v>100</v>
      </c>
      <c r="C28" s="104">
        <v>0</v>
      </c>
      <c r="D28" s="113">
        <f t="shared" ref="D28" si="3">B28-C28</f>
        <v>100</v>
      </c>
      <c r="E28" s="85">
        <v>25</v>
      </c>
    </row>
    <row r="29" spans="1:6" x14ac:dyDescent="0.2">
      <c r="A29" s="41" t="s">
        <v>98</v>
      </c>
      <c r="B29" s="18">
        <v>100</v>
      </c>
      <c r="C29" s="104">
        <v>0</v>
      </c>
      <c r="D29" s="113">
        <f>B29-C29</f>
        <v>100</v>
      </c>
      <c r="E29" s="102">
        <v>10</v>
      </c>
    </row>
    <row r="30" spans="1:6" x14ac:dyDescent="0.2">
      <c r="A30" s="41" t="s">
        <v>16</v>
      </c>
      <c r="B30" s="18">
        <v>100</v>
      </c>
      <c r="C30" s="104">
        <v>0</v>
      </c>
      <c r="D30" s="113">
        <f t="shared" ref="D30" si="4">B30-C30</f>
        <v>100</v>
      </c>
      <c r="E30" s="85">
        <v>30</v>
      </c>
    </row>
    <row r="31" spans="1:6" x14ac:dyDescent="0.2">
      <c r="A31" s="41" t="s">
        <v>99</v>
      </c>
      <c r="B31" s="18">
        <v>100</v>
      </c>
      <c r="C31" s="104">
        <v>0</v>
      </c>
      <c r="D31" s="113">
        <f>B31-C31</f>
        <v>100</v>
      </c>
      <c r="E31" s="102">
        <v>25</v>
      </c>
    </row>
    <row r="32" spans="1:6" x14ac:dyDescent="0.2">
      <c r="A32" s="41" t="s">
        <v>17</v>
      </c>
      <c r="B32" s="18">
        <v>100</v>
      </c>
      <c r="C32" s="104">
        <v>0</v>
      </c>
      <c r="D32" s="113">
        <f t="shared" ref="D32" si="5">B32-C32</f>
        <v>100</v>
      </c>
      <c r="E32" s="85">
        <v>25</v>
      </c>
    </row>
    <row r="33" spans="1:5" x14ac:dyDescent="0.2">
      <c r="A33" s="41" t="s">
        <v>94</v>
      </c>
      <c r="B33" s="18">
        <v>100</v>
      </c>
      <c r="C33" s="104">
        <v>0</v>
      </c>
      <c r="D33" s="113">
        <f t="shared" ref="D33" si="6">B33-C33</f>
        <v>100</v>
      </c>
      <c r="E33" s="85">
        <v>10</v>
      </c>
    </row>
    <row r="34" spans="1:5" ht="13.5" thickBot="1" x14ac:dyDescent="0.25">
      <c r="A34" s="65" t="s">
        <v>81</v>
      </c>
      <c r="B34" s="64"/>
      <c r="C34" s="66"/>
      <c r="D34" s="64"/>
      <c r="E34" s="50">
        <f>SUM(E22:E33)</f>
        <v>285</v>
      </c>
    </row>
  </sheetData>
  <customSheetViews>
    <customSheetView guid="{B59A9A71-5BB7-41E1-8E5E-89C3B3849388}" showPageBreaks="1" topLeftCell="A55">
      <selection sqref="A1:IV65536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3:E3"/>
    <mergeCell ref="A20:E20"/>
  </mergeCells>
  <phoneticPr fontId="1" type="noConversion"/>
  <pageMargins left="0.75" right="0.75" top="1" bottom="1" header="0.5" footer="0.5"/>
  <pageSetup paperSize="9" scale="61" orientation="portrait" r:id="rId2"/>
  <headerFooter alignWithMargins="0">
    <oddHeader>&amp;R&amp;12 2.sz.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opLeftCell="A22" workbookViewId="0">
      <selection activeCell="A52" sqref="A52:XFD52"/>
    </sheetView>
  </sheetViews>
  <sheetFormatPr defaultColWidth="9.140625" defaultRowHeight="12.75" x14ac:dyDescent="0.2"/>
  <cols>
    <col min="1" max="1" width="40.140625" style="2" customWidth="1"/>
    <col min="2" max="2" width="9.140625" style="1"/>
    <col min="3" max="3" width="14.5703125" style="1" customWidth="1"/>
    <col min="4" max="4" width="11.85546875" style="1" customWidth="1"/>
    <col min="5" max="5" width="13.7109375" style="1" customWidth="1"/>
    <col min="6" max="16384" width="9.140625" style="1"/>
  </cols>
  <sheetData>
    <row r="1" spans="1:5" ht="27.75" customHeight="1" x14ac:dyDescent="0.2">
      <c r="A1" s="28"/>
      <c r="B1" s="31"/>
      <c r="C1" s="31"/>
      <c r="D1" s="31"/>
      <c r="E1" s="31"/>
    </row>
    <row r="2" spans="1:5" ht="13.5" thickBot="1" x14ac:dyDescent="0.25">
      <c r="A2" s="20"/>
      <c r="B2" s="13"/>
      <c r="D2" s="13"/>
      <c r="E2" s="13"/>
    </row>
    <row r="3" spans="1:5" ht="33.6" customHeight="1" thickBot="1" x14ac:dyDescent="0.25">
      <c r="A3" s="145" t="s">
        <v>124</v>
      </c>
      <c r="B3" s="146"/>
      <c r="C3" s="146"/>
      <c r="D3" s="146"/>
      <c r="E3" s="147"/>
    </row>
    <row r="4" spans="1:5" ht="26.25" thickBot="1" x14ac:dyDescent="0.25">
      <c r="A4" s="24" t="s">
        <v>18</v>
      </c>
      <c r="B4" s="14" t="s">
        <v>12</v>
      </c>
      <c r="C4" s="117" t="s">
        <v>5</v>
      </c>
      <c r="D4" s="114" t="s">
        <v>79</v>
      </c>
      <c r="E4" s="114" t="s">
        <v>80</v>
      </c>
    </row>
    <row r="5" spans="1:5" x14ac:dyDescent="0.2">
      <c r="A5" s="35" t="s">
        <v>127</v>
      </c>
      <c r="B5" s="15">
        <v>100</v>
      </c>
      <c r="C5" s="104">
        <v>0</v>
      </c>
      <c r="D5" s="124">
        <v>100</v>
      </c>
      <c r="E5" s="124">
        <v>15</v>
      </c>
    </row>
    <row r="6" spans="1:5" x14ac:dyDescent="0.2">
      <c r="A6" s="135" t="s">
        <v>73</v>
      </c>
      <c r="B6" s="15">
        <v>100</v>
      </c>
      <c r="C6" s="104">
        <v>0</v>
      </c>
      <c r="D6" s="124">
        <f>B6-C6</f>
        <v>100</v>
      </c>
      <c r="E6" s="124">
        <v>30</v>
      </c>
    </row>
    <row r="7" spans="1:5" x14ac:dyDescent="0.2">
      <c r="A7" s="37" t="s">
        <v>43</v>
      </c>
      <c r="B7" s="18">
        <v>100</v>
      </c>
      <c r="C7" s="104">
        <v>0</v>
      </c>
      <c r="D7" s="108">
        <f>B7-C7</f>
        <v>100</v>
      </c>
      <c r="E7" s="108">
        <v>15</v>
      </c>
    </row>
    <row r="8" spans="1:5" x14ac:dyDescent="0.2">
      <c r="A8" s="37" t="s">
        <v>61</v>
      </c>
      <c r="B8" s="18">
        <v>100</v>
      </c>
      <c r="C8" s="104">
        <v>0</v>
      </c>
      <c r="D8" s="108">
        <v>100</v>
      </c>
      <c r="E8" s="108">
        <v>15</v>
      </c>
    </row>
    <row r="9" spans="1:5" x14ac:dyDescent="0.2">
      <c r="A9" s="37" t="s">
        <v>100</v>
      </c>
      <c r="B9" s="18">
        <v>100</v>
      </c>
      <c r="C9" s="104">
        <v>0</v>
      </c>
      <c r="D9" s="108">
        <v>100</v>
      </c>
      <c r="E9" s="108">
        <v>10</v>
      </c>
    </row>
    <row r="10" spans="1:5" x14ac:dyDescent="0.2">
      <c r="A10" s="37" t="s">
        <v>101</v>
      </c>
      <c r="B10" s="18">
        <v>100</v>
      </c>
      <c r="C10" s="104">
        <v>0</v>
      </c>
      <c r="D10" s="108">
        <f>B10-C10</f>
        <v>100</v>
      </c>
      <c r="E10" s="108">
        <v>30</v>
      </c>
    </row>
    <row r="11" spans="1:5" x14ac:dyDescent="0.2">
      <c r="A11" s="37" t="s">
        <v>128</v>
      </c>
      <c r="B11" s="18">
        <v>100</v>
      </c>
      <c r="C11" s="106">
        <v>0</v>
      </c>
      <c r="D11" s="108">
        <f>B11-C11</f>
        <v>100</v>
      </c>
      <c r="E11" s="108">
        <v>20</v>
      </c>
    </row>
    <row r="12" spans="1:5" x14ac:dyDescent="0.2">
      <c r="A12" s="37" t="s">
        <v>102</v>
      </c>
      <c r="B12" s="18">
        <v>100</v>
      </c>
      <c r="C12" s="104">
        <v>0</v>
      </c>
      <c r="D12" s="108">
        <f>SUM(B12-C12)</f>
        <v>100</v>
      </c>
      <c r="E12" s="108">
        <v>15</v>
      </c>
    </row>
    <row r="13" spans="1:5" x14ac:dyDescent="0.2">
      <c r="A13" s="37" t="s">
        <v>66</v>
      </c>
      <c r="B13" s="18">
        <v>100</v>
      </c>
      <c r="C13" s="104">
        <v>0</v>
      </c>
      <c r="D13" s="108">
        <f t="shared" ref="D13:D23" si="0">B13-C13</f>
        <v>100</v>
      </c>
      <c r="E13" s="108">
        <v>15</v>
      </c>
    </row>
    <row r="14" spans="1:5" x14ac:dyDescent="0.2">
      <c r="A14" s="37" t="s">
        <v>62</v>
      </c>
      <c r="B14" s="18">
        <v>100</v>
      </c>
      <c r="C14" s="106">
        <v>0</v>
      </c>
      <c r="D14" s="108">
        <f t="shared" si="0"/>
        <v>100</v>
      </c>
      <c r="E14" s="108">
        <v>15</v>
      </c>
    </row>
    <row r="15" spans="1:5" x14ac:dyDescent="0.2">
      <c r="A15" s="37" t="s">
        <v>19</v>
      </c>
      <c r="B15" s="18">
        <v>100</v>
      </c>
      <c r="C15" s="104">
        <v>0</v>
      </c>
      <c r="D15" s="108">
        <f t="shared" si="0"/>
        <v>100</v>
      </c>
      <c r="E15" s="108">
        <v>60</v>
      </c>
    </row>
    <row r="16" spans="1:5" x14ac:dyDescent="0.2">
      <c r="A16" s="37" t="s">
        <v>74</v>
      </c>
      <c r="B16" s="18">
        <v>100</v>
      </c>
      <c r="C16" s="104">
        <v>0</v>
      </c>
      <c r="D16" s="108">
        <f t="shared" si="0"/>
        <v>100</v>
      </c>
      <c r="E16" s="108">
        <v>90</v>
      </c>
    </row>
    <row r="17" spans="1:5" x14ac:dyDescent="0.2">
      <c r="A17" s="37" t="s">
        <v>75</v>
      </c>
      <c r="B17" s="18">
        <v>100</v>
      </c>
      <c r="C17" s="104">
        <v>0</v>
      </c>
      <c r="D17" s="108">
        <f t="shared" si="0"/>
        <v>100</v>
      </c>
      <c r="E17" s="108">
        <v>15</v>
      </c>
    </row>
    <row r="18" spans="1:5" x14ac:dyDescent="0.2">
      <c r="A18" s="37" t="s">
        <v>113</v>
      </c>
      <c r="B18" s="18">
        <v>100</v>
      </c>
      <c r="C18" s="104">
        <v>0</v>
      </c>
      <c r="D18" s="108">
        <f t="shared" si="0"/>
        <v>100</v>
      </c>
      <c r="E18" s="108">
        <v>15</v>
      </c>
    </row>
    <row r="19" spans="1:5" x14ac:dyDescent="0.2">
      <c r="A19" s="37" t="s">
        <v>114</v>
      </c>
      <c r="B19" s="18">
        <v>100</v>
      </c>
      <c r="C19" s="104">
        <v>0</v>
      </c>
      <c r="D19" s="108">
        <f t="shared" si="0"/>
        <v>100</v>
      </c>
      <c r="E19" s="108">
        <v>15</v>
      </c>
    </row>
    <row r="20" spans="1:5" x14ac:dyDescent="0.2">
      <c r="A20" s="37" t="s">
        <v>115</v>
      </c>
      <c r="B20" s="18">
        <v>100</v>
      </c>
      <c r="C20" s="104">
        <v>0</v>
      </c>
      <c r="D20" s="108">
        <f t="shared" si="0"/>
        <v>100</v>
      </c>
      <c r="E20" s="108">
        <v>15</v>
      </c>
    </row>
    <row r="21" spans="1:5" x14ac:dyDescent="0.2">
      <c r="A21" s="37" t="s">
        <v>20</v>
      </c>
      <c r="B21" s="18">
        <v>100</v>
      </c>
      <c r="C21" s="104">
        <v>0</v>
      </c>
      <c r="D21" s="108">
        <f t="shared" si="0"/>
        <v>100</v>
      </c>
      <c r="E21" s="108">
        <v>100</v>
      </c>
    </row>
    <row r="22" spans="1:5" x14ac:dyDescent="0.2">
      <c r="A22" s="37" t="s">
        <v>104</v>
      </c>
      <c r="B22" s="18">
        <v>100</v>
      </c>
      <c r="C22" s="106">
        <v>0</v>
      </c>
      <c r="D22" s="108">
        <f t="shared" si="0"/>
        <v>100</v>
      </c>
      <c r="E22" s="108">
        <v>20</v>
      </c>
    </row>
    <row r="23" spans="1:5" x14ac:dyDescent="0.2">
      <c r="A23" s="37" t="s">
        <v>63</v>
      </c>
      <c r="B23" s="18">
        <v>100</v>
      </c>
      <c r="C23" s="106">
        <v>0</v>
      </c>
      <c r="D23" s="108">
        <f t="shared" si="0"/>
        <v>100</v>
      </c>
      <c r="E23" s="108">
        <v>15</v>
      </c>
    </row>
    <row r="24" spans="1:5" x14ac:dyDescent="0.2">
      <c r="A24" s="41" t="s">
        <v>132</v>
      </c>
      <c r="B24" s="18">
        <v>100</v>
      </c>
      <c r="C24" s="104">
        <v>0</v>
      </c>
      <c r="D24" s="108">
        <f>SUM(B24-C24)</f>
        <v>100</v>
      </c>
      <c r="E24" s="108">
        <v>10</v>
      </c>
    </row>
    <row r="25" spans="1:5" x14ac:dyDescent="0.2">
      <c r="A25" s="41" t="s">
        <v>129</v>
      </c>
      <c r="B25" s="18">
        <v>100</v>
      </c>
      <c r="C25" s="106">
        <v>0</v>
      </c>
      <c r="D25" s="108">
        <f>SUM(B25-C25)</f>
        <v>100</v>
      </c>
      <c r="E25" s="108">
        <v>10</v>
      </c>
    </row>
    <row r="26" spans="1:5" x14ac:dyDescent="0.2">
      <c r="A26" s="41" t="s">
        <v>130</v>
      </c>
      <c r="B26" s="18">
        <v>100</v>
      </c>
      <c r="C26" s="106">
        <v>0</v>
      </c>
      <c r="D26" s="108">
        <f>SUM(B26-C26)</f>
        <v>100</v>
      </c>
      <c r="E26" s="108">
        <v>10</v>
      </c>
    </row>
    <row r="27" spans="1:5" x14ac:dyDescent="0.2">
      <c r="A27" s="37" t="s">
        <v>103</v>
      </c>
      <c r="B27" s="18">
        <v>100</v>
      </c>
      <c r="C27" s="106">
        <v>0</v>
      </c>
      <c r="D27" s="108">
        <f>B27-C27</f>
        <v>100</v>
      </c>
      <c r="E27" s="108">
        <v>20</v>
      </c>
    </row>
    <row r="28" spans="1:5" x14ac:dyDescent="0.2">
      <c r="A28" s="37" t="s">
        <v>131</v>
      </c>
      <c r="B28" s="18">
        <v>100</v>
      </c>
      <c r="C28" s="104">
        <v>0</v>
      </c>
      <c r="D28" s="108">
        <f>B28-C28</f>
        <v>100</v>
      </c>
      <c r="E28" s="108">
        <v>100</v>
      </c>
    </row>
    <row r="29" spans="1:5" x14ac:dyDescent="0.2">
      <c r="A29" s="37" t="s">
        <v>22</v>
      </c>
      <c r="B29" s="18">
        <v>100</v>
      </c>
      <c r="C29" s="104">
        <v>0</v>
      </c>
      <c r="D29" s="108">
        <f>B29-C29</f>
        <v>100</v>
      </c>
      <c r="E29" s="108">
        <v>15</v>
      </c>
    </row>
    <row r="30" spans="1:5" x14ac:dyDescent="0.2">
      <c r="A30" s="37" t="s">
        <v>76</v>
      </c>
      <c r="B30" s="18">
        <v>100</v>
      </c>
      <c r="C30" s="104">
        <v>0</v>
      </c>
      <c r="D30" s="108">
        <f>B30-C30</f>
        <v>100</v>
      </c>
      <c r="E30" s="108">
        <v>15</v>
      </c>
    </row>
    <row r="31" spans="1:5" ht="13.5" thickBot="1" x14ac:dyDescent="0.25">
      <c r="A31" s="100" t="s">
        <v>106</v>
      </c>
      <c r="B31" s="19">
        <v>100</v>
      </c>
      <c r="C31" s="116">
        <v>0</v>
      </c>
      <c r="D31" s="110">
        <f>SUM(B31-C31)</f>
        <v>100</v>
      </c>
      <c r="E31" s="110">
        <v>10</v>
      </c>
    </row>
    <row r="32" spans="1:5" ht="13.5" thickBot="1" x14ac:dyDescent="0.25">
      <c r="A32" s="56" t="s">
        <v>81</v>
      </c>
      <c r="B32" s="57"/>
      <c r="C32" s="58"/>
      <c r="D32" s="57"/>
      <c r="E32" s="61">
        <f>SUM(E5:E31)</f>
        <v>715</v>
      </c>
    </row>
    <row r="33" spans="1:5" ht="13.5" thickBot="1" x14ac:dyDescent="0.25">
      <c r="D33" s="70"/>
      <c r="E33" s="71"/>
    </row>
    <row r="34" spans="1:5" ht="29.45" customHeight="1" thickBot="1" x14ac:dyDescent="0.25">
      <c r="A34" s="145" t="s">
        <v>125</v>
      </c>
      <c r="B34" s="146"/>
      <c r="C34" s="146"/>
      <c r="D34" s="146"/>
      <c r="E34" s="147"/>
    </row>
    <row r="35" spans="1:5" ht="26.25" thickBot="1" x14ac:dyDescent="0.25">
      <c r="A35" s="24" t="s">
        <v>18</v>
      </c>
      <c r="B35" s="14" t="s">
        <v>12</v>
      </c>
      <c r="C35" s="117" t="s">
        <v>5</v>
      </c>
      <c r="D35" s="114" t="s">
        <v>79</v>
      </c>
      <c r="E35" s="114" t="s">
        <v>80</v>
      </c>
    </row>
    <row r="36" spans="1:5" x14ac:dyDescent="0.2">
      <c r="A36" s="37" t="s">
        <v>127</v>
      </c>
      <c r="B36" s="18">
        <v>100</v>
      </c>
      <c r="C36" s="104">
        <v>0</v>
      </c>
      <c r="D36" s="124">
        <f>B36-C36</f>
        <v>100</v>
      </c>
      <c r="E36" s="124">
        <v>30</v>
      </c>
    </row>
    <row r="37" spans="1:5" x14ac:dyDescent="0.2">
      <c r="A37" s="43" t="s">
        <v>73</v>
      </c>
      <c r="B37" s="18">
        <v>100</v>
      </c>
      <c r="C37" s="104">
        <v>0</v>
      </c>
      <c r="D37" s="124">
        <f>B37-C37</f>
        <v>100</v>
      </c>
      <c r="E37" s="124">
        <v>60</v>
      </c>
    </row>
    <row r="38" spans="1:5" x14ac:dyDescent="0.2">
      <c r="A38" s="37" t="s">
        <v>43</v>
      </c>
      <c r="B38" s="18">
        <v>100</v>
      </c>
      <c r="C38" s="104">
        <v>0</v>
      </c>
      <c r="D38" s="108">
        <f>B38-C38</f>
        <v>100</v>
      </c>
      <c r="E38" s="108">
        <v>30</v>
      </c>
    </row>
    <row r="39" spans="1:5" x14ac:dyDescent="0.2">
      <c r="A39" s="37" t="s">
        <v>61</v>
      </c>
      <c r="B39" s="18">
        <v>100</v>
      </c>
      <c r="C39" s="106">
        <v>0</v>
      </c>
      <c r="D39" s="108">
        <f>B39-C39</f>
        <v>100</v>
      </c>
      <c r="E39" s="108">
        <v>30</v>
      </c>
    </row>
    <row r="40" spans="1:5" x14ac:dyDescent="0.2">
      <c r="A40" s="37" t="s">
        <v>100</v>
      </c>
      <c r="B40" s="18">
        <v>100</v>
      </c>
      <c r="C40" s="104">
        <v>0</v>
      </c>
      <c r="D40" s="108">
        <f>SUM(B40-C40)</f>
        <v>100</v>
      </c>
      <c r="E40" s="108">
        <v>20</v>
      </c>
    </row>
    <row r="41" spans="1:5" x14ac:dyDescent="0.2">
      <c r="A41" s="37" t="s">
        <v>101</v>
      </c>
      <c r="B41" s="18">
        <v>100</v>
      </c>
      <c r="C41" s="104">
        <v>0</v>
      </c>
      <c r="D41" s="124">
        <f>B41-C41</f>
        <v>100</v>
      </c>
      <c r="E41" s="108">
        <v>60</v>
      </c>
    </row>
    <row r="42" spans="1:5" x14ac:dyDescent="0.2">
      <c r="A42" s="37" t="s">
        <v>128</v>
      </c>
      <c r="B42" s="18">
        <v>100</v>
      </c>
      <c r="C42" s="106">
        <v>0</v>
      </c>
      <c r="D42" s="108">
        <f>B42-C42</f>
        <v>100</v>
      </c>
      <c r="E42" s="108">
        <v>40</v>
      </c>
    </row>
    <row r="43" spans="1:5" x14ac:dyDescent="0.2">
      <c r="A43" s="37" t="s">
        <v>102</v>
      </c>
      <c r="B43" s="18">
        <v>100</v>
      </c>
      <c r="C43" s="104">
        <v>0</v>
      </c>
      <c r="D43" s="108">
        <f>SUM(B43-C43)</f>
        <v>100</v>
      </c>
      <c r="E43" s="108">
        <v>30</v>
      </c>
    </row>
    <row r="44" spans="1:5" x14ac:dyDescent="0.2">
      <c r="A44" s="37" t="s">
        <v>66</v>
      </c>
      <c r="B44" s="18">
        <v>100</v>
      </c>
      <c r="C44" s="104">
        <v>0</v>
      </c>
      <c r="D44" s="108">
        <f t="shared" ref="D44:D54" si="1">B44-C44</f>
        <v>100</v>
      </c>
      <c r="E44" s="108">
        <v>30</v>
      </c>
    </row>
    <row r="45" spans="1:5" x14ac:dyDescent="0.2">
      <c r="A45" s="37" t="s">
        <v>62</v>
      </c>
      <c r="B45" s="18">
        <v>100</v>
      </c>
      <c r="C45" s="106">
        <v>0</v>
      </c>
      <c r="D45" s="108">
        <f t="shared" si="1"/>
        <v>100</v>
      </c>
      <c r="E45" s="108">
        <v>30</v>
      </c>
    </row>
    <row r="46" spans="1:5" x14ac:dyDescent="0.2">
      <c r="A46" s="37" t="s">
        <v>19</v>
      </c>
      <c r="B46" s="18">
        <v>100</v>
      </c>
      <c r="C46" s="104">
        <v>0</v>
      </c>
      <c r="D46" s="108">
        <f t="shared" si="1"/>
        <v>100</v>
      </c>
      <c r="E46" s="108">
        <v>120</v>
      </c>
    </row>
    <row r="47" spans="1:5" x14ac:dyDescent="0.2">
      <c r="A47" s="37" t="s">
        <v>74</v>
      </c>
      <c r="B47" s="18">
        <v>100</v>
      </c>
      <c r="C47" s="104">
        <v>0</v>
      </c>
      <c r="D47" s="108">
        <f t="shared" si="1"/>
        <v>100</v>
      </c>
      <c r="E47" s="108">
        <v>190</v>
      </c>
    </row>
    <row r="48" spans="1:5" x14ac:dyDescent="0.2">
      <c r="A48" s="37" t="s">
        <v>75</v>
      </c>
      <c r="B48" s="18">
        <v>100</v>
      </c>
      <c r="C48" s="104">
        <v>0</v>
      </c>
      <c r="D48" s="108">
        <f t="shared" si="1"/>
        <v>100</v>
      </c>
      <c r="E48" s="108">
        <v>30</v>
      </c>
    </row>
    <row r="49" spans="1:5" x14ac:dyDescent="0.2">
      <c r="A49" s="37" t="s">
        <v>113</v>
      </c>
      <c r="B49" s="18">
        <v>100</v>
      </c>
      <c r="C49" s="104">
        <v>0</v>
      </c>
      <c r="D49" s="108">
        <f t="shared" si="1"/>
        <v>100</v>
      </c>
      <c r="E49" s="108">
        <v>30</v>
      </c>
    </row>
    <row r="50" spans="1:5" x14ac:dyDescent="0.2">
      <c r="A50" s="37" t="s">
        <v>114</v>
      </c>
      <c r="B50" s="18">
        <v>100</v>
      </c>
      <c r="C50" s="104">
        <v>0</v>
      </c>
      <c r="D50" s="108">
        <f t="shared" si="1"/>
        <v>100</v>
      </c>
      <c r="E50" s="108">
        <v>30</v>
      </c>
    </row>
    <row r="51" spans="1:5" x14ac:dyDescent="0.2">
      <c r="A51" s="37" t="s">
        <v>115</v>
      </c>
      <c r="B51" s="18">
        <v>100</v>
      </c>
      <c r="C51" s="104">
        <v>0</v>
      </c>
      <c r="D51" s="108">
        <f t="shared" si="1"/>
        <v>100</v>
      </c>
      <c r="E51" s="108">
        <v>30</v>
      </c>
    </row>
    <row r="52" spans="1:5" x14ac:dyDescent="0.2">
      <c r="A52" s="37" t="s">
        <v>20</v>
      </c>
      <c r="B52" s="18">
        <v>100</v>
      </c>
      <c r="C52" s="104">
        <v>0</v>
      </c>
      <c r="D52" s="108">
        <f t="shared" si="1"/>
        <v>100</v>
      </c>
      <c r="E52" s="108">
        <v>200</v>
      </c>
    </row>
    <row r="53" spans="1:5" x14ac:dyDescent="0.2">
      <c r="A53" s="37" t="s">
        <v>104</v>
      </c>
      <c r="B53" s="18">
        <v>100</v>
      </c>
      <c r="C53" s="106">
        <v>0</v>
      </c>
      <c r="D53" s="108">
        <f t="shared" si="1"/>
        <v>100</v>
      </c>
      <c r="E53" s="108">
        <v>40</v>
      </c>
    </row>
    <row r="54" spans="1:5" x14ac:dyDescent="0.2">
      <c r="A54" s="37" t="s">
        <v>63</v>
      </c>
      <c r="B54" s="18">
        <v>100</v>
      </c>
      <c r="C54" s="106">
        <v>0</v>
      </c>
      <c r="D54" s="108">
        <f t="shared" si="1"/>
        <v>100</v>
      </c>
      <c r="E54" s="108">
        <v>30</v>
      </c>
    </row>
    <row r="55" spans="1:5" x14ac:dyDescent="0.2">
      <c r="A55" s="41" t="s">
        <v>105</v>
      </c>
      <c r="B55" s="18">
        <v>100</v>
      </c>
      <c r="C55" s="104">
        <v>0</v>
      </c>
      <c r="D55" s="108">
        <f>SUM(B55-C55)</f>
        <v>100</v>
      </c>
      <c r="E55" s="108">
        <v>15</v>
      </c>
    </row>
    <row r="56" spans="1:5" x14ac:dyDescent="0.2">
      <c r="A56" s="41" t="s">
        <v>129</v>
      </c>
      <c r="B56" s="18">
        <v>100</v>
      </c>
      <c r="C56" s="106">
        <v>0</v>
      </c>
      <c r="D56" s="108">
        <f t="shared" ref="D56:D61" si="2">B56-C56</f>
        <v>100</v>
      </c>
      <c r="E56" s="108">
        <v>20</v>
      </c>
    </row>
    <row r="57" spans="1:5" x14ac:dyDescent="0.2">
      <c r="A57" s="41" t="s">
        <v>130</v>
      </c>
      <c r="B57" s="18">
        <v>100</v>
      </c>
      <c r="C57" s="104">
        <v>0</v>
      </c>
      <c r="D57" s="124">
        <f t="shared" si="2"/>
        <v>100</v>
      </c>
      <c r="E57" s="108">
        <v>20</v>
      </c>
    </row>
    <row r="58" spans="1:5" x14ac:dyDescent="0.2">
      <c r="A58" s="37" t="s">
        <v>103</v>
      </c>
      <c r="B58" s="18">
        <v>100</v>
      </c>
      <c r="C58" s="104">
        <v>0</v>
      </c>
      <c r="D58" s="124">
        <f t="shared" si="2"/>
        <v>100</v>
      </c>
      <c r="E58" s="108">
        <v>40</v>
      </c>
    </row>
    <row r="59" spans="1:5" x14ac:dyDescent="0.2">
      <c r="A59" s="37" t="s">
        <v>21</v>
      </c>
      <c r="B59" s="18">
        <v>100</v>
      </c>
      <c r="C59" s="104">
        <v>0</v>
      </c>
      <c r="D59" s="108">
        <f t="shared" si="2"/>
        <v>100</v>
      </c>
      <c r="E59" s="108">
        <v>200</v>
      </c>
    </row>
    <row r="60" spans="1:5" x14ac:dyDescent="0.2">
      <c r="A60" s="37" t="s">
        <v>22</v>
      </c>
      <c r="B60" s="18">
        <v>100</v>
      </c>
      <c r="C60" s="104">
        <v>0</v>
      </c>
      <c r="D60" s="108">
        <f t="shared" si="2"/>
        <v>100</v>
      </c>
      <c r="E60" s="108">
        <v>30</v>
      </c>
    </row>
    <row r="61" spans="1:5" x14ac:dyDescent="0.2">
      <c r="A61" s="37" t="s">
        <v>76</v>
      </c>
      <c r="B61" s="18">
        <v>100</v>
      </c>
      <c r="C61" s="104">
        <v>0</v>
      </c>
      <c r="D61" s="108">
        <f t="shared" si="2"/>
        <v>100</v>
      </c>
      <c r="E61" s="108">
        <v>30</v>
      </c>
    </row>
    <row r="62" spans="1:5" ht="13.5" thickBot="1" x14ac:dyDescent="0.25">
      <c r="A62" s="100" t="s">
        <v>106</v>
      </c>
      <c r="B62" s="19">
        <v>100</v>
      </c>
      <c r="C62" s="116">
        <v>0</v>
      </c>
      <c r="D62" s="110">
        <f>SUM(B62-C62)</f>
        <v>100</v>
      </c>
      <c r="E62" s="110">
        <v>15</v>
      </c>
    </row>
    <row r="63" spans="1:5" ht="13.5" thickBot="1" x14ac:dyDescent="0.25">
      <c r="A63" s="56" t="s">
        <v>81</v>
      </c>
      <c r="B63" s="57"/>
      <c r="C63" s="58"/>
      <c r="D63" s="57"/>
      <c r="E63" s="61">
        <f>SUM(E36:E62)</f>
        <v>1430</v>
      </c>
    </row>
    <row r="64" spans="1:5" x14ac:dyDescent="0.2">
      <c r="A64" s="118"/>
      <c r="B64" s="119"/>
      <c r="C64" s="120"/>
      <c r="D64" s="119"/>
      <c r="E64" s="119"/>
    </row>
    <row r="65" spans="1:5" x14ac:dyDescent="0.2">
      <c r="A65" s="23" t="s">
        <v>23</v>
      </c>
      <c r="B65" s="13" t="s">
        <v>24</v>
      </c>
      <c r="D65" s="13"/>
      <c r="E65" s="13"/>
    </row>
    <row r="66" spans="1:5" x14ac:dyDescent="0.2">
      <c r="A66" s="23" t="s">
        <v>25</v>
      </c>
      <c r="B66" s="13" t="s">
        <v>126</v>
      </c>
      <c r="C66" s="8"/>
      <c r="D66" s="121">
        <v>0.2</v>
      </c>
      <c r="E66" s="13"/>
    </row>
    <row r="67" spans="1:5" x14ac:dyDescent="0.2">
      <c r="A67" s="13"/>
      <c r="B67" s="13" t="s">
        <v>70</v>
      </c>
      <c r="C67" s="8"/>
      <c r="D67" s="121">
        <v>0.3</v>
      </c>
      <c r="E67" s="13"/>
    </row>
    <row r="68" spans="1:5" x14ac:dyDescent="0.2">
      <c r="A68" s="13"/>
      <c r="B68" s="13" t="s">
        <v>71</v>
      </c>
      <c r="C68" s="8"/>
      <c r="D68" s="121">
        <v>0.3</v>
      </c>
      <c r="E68" s="13"/>
    </row>
    <row r="69" spans="1:5" x14ac:dyDescent="0.2">
      <c r="A69" s="13"/>
      <c r="B69" s="13" t="s">
        <v>72</v>
      </c>
      <c r="C69" s="8"/>
      <c r="D69" s="121">
        <v>0.2</v>
      </c>
      <c r="E69" s="13"/>
    </row>
    <row r="70" spans="1:5" x14ac:dyDescent="0.2">
      <c r="A70" s="13" t="s">
        <v>26</v>
      </c>
      <c r="B70" s="122">
        <v>0.6</v>
      </c>
      <c r="C70" s="8"/>
      <c r="D70" s="13"/>
      <c r="E70" s="13"/>
    </row>
    <row r="71" spans="1:5" x14ac:dyDescent="0.2">
      <c r="A71" s="13" t="s">
        <v>27</v>
      </c>
      <c r="B71" s="13"/>
      <c r="D71" s="13"/>
      <c r="E71" s="13"/>
    </row>
    <row r="72" spans="1:5" x14ac:dyDescent="0.2">
      <c r="A72" s="13" t="s">
        <v>28</v>
      </c>
      <c r="B72" s="13" t="s">
        <v>29</v>
      </c>
      <c r="D72" s="13"/>
      <c r="E72" s="13"/>
    </row>
    <row r="73" spans="1:5" x14ac:dyDescent="0.2">
      <c r="A73" s="20"/>
      <c r="B73" s="13"/>
      <c r="D73" s="13"/>
      <c r="E73" s="13"/>
    </row>
    <row r="74" spans="1:5" x14ac:dyDescent="0.2">
      <c r="A74" s="28"/>
      <c r="B74" s="33"/>
      <c r="C74" s="33"/>
      <c r="D74" s="33"/>
      <c r="E74" s="33"/>
    </row>
  </sheetData>
  <sortState ref="A37:E64">
    <sortCondition ref="A37"/>
  </sortState>
  <customSheetViews>
    <customSheetView guid="{B59A9A71-5BB7-41E1-8E5E-89C3B3849388}" showPageBreaks="1">
      <selection sqref="A1:IV65536"/>
      <rowBreaks count="1" manualBreakCount="1">
        <brk id="28" max="16383" man="1"/>
      </rowBreaks>
      <pageMargins left="0.75" right="0.75" top="1" bottom="1" header="0.5" footer="0.5"/>
      <pageSetup paperSize="9" orientation="landscape" r:id="rId1"/>
      <headerFooter alignWithMargins="0"/>
    </customSheetView>
  </customSheetViews>
  <mergeCells count="2">
    <mergeCell ref="A3:E3"/>
    <mergeCell ref="A34:E34"/>
  </mergeCells>
  <phoneticPr fontId="1" type="noConversion"/>
  <pageMargins left="0.75" right="0.75" top="1" bottom="1" header="0.5" footer="0.5"/>
  <pageSetup paperSize="9" scale="83" orientation="portrait" r:id="rId2"/>
  <headerFooter alignWithMargins="0">
    <oddHeader>&amp;R&amp;12 2.sz.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workbookViewId="0">
      <selection activeCell="E10" sqref="E10"/>
    </sheetView>
  </sheetViews>
  <sheetFormatPr defaultColWidth="9.140625" defaultRowHeight="12.75" x14ac:dyDescent="0.2"/>
  <cols>
    <col min="1" max="1" width="35" style="2" customWidth="1"/>
    <col min="2" max="2" width="9.140625" style="1"/>
    <col min="3" max="3" width="14.5703125" style="1" customWidth="1"/>
    <col min="4" max="16384" width="9.140625" style="1"/>
  </cols>
  <sheetData>
    <row r="1" spans="1:7" ht="25.5" customHeight="1" x14ac:dyDescent="0.2">
      <c r="A1" s="28"/>
      <c r="B1" s="31"/>
      <c r="C1" s="31"/>
    </row>
    <row r="2" spans="1:7" ht="13.5" thickBot="1" x14ac:dyDescent="0.25">
      <c r="A2" s="20"/>
      <c r="B2" s="13"/>
    </row>
    <row r="3" spans="1:7" ht="29.25" customHeight="1" thickBot="1" x14ac:dyDescent="0.25">
      <c r="A3" s="145" t="s">
        <v>133</v>
      </c>
      <c r="B3" s="146"/>
      <c r="C3" s="146"/>
      <c r="D3" s="146"/>
      <c r="E3" s="147"/>
      <c r="F3" s="82"/>
      <c r="G3" s="82"/>
    </row>
    <row r="4" spans="1:7" ht="26.25" thickBot="1" x14ac:dyDescent="0.25">
      <c r="A4" s="25"/>
      <c r="B4" s="14" t="s">
        <v>12</v>
      </c>
      <c r="C4" s="34" t="s">
        <v>5</v>
      </c>
      <c r="D4" s="87" t="s">
        <v>79</v>
      </c>
      <c r="E4" s="45" t="s">
        <v>80</v>
      </c>
    </row>
    <row r="5" spans="1:7" x14ac:dyDescent="0.2">
      <c r="A5" s="35" t="s">
        <v>138</v>
      </c>
      <c r="B5" s="15">
        <v>100</v>
      </c>
      <c r="C5" s="36">
        <v>0</v>
      </c>
      <c r="D5" s="42">
        <f t="shared" ref="D5:D15" si="0">B5-C5</f>
        <v>100</v>
      </c>
      <c r="E5" s="88">
        <v>15</v>
      </c>
    </row>
    <row r="6" spans="1:7" x14ac:dyDescent="0.2">
      <c r="A6" s="35" t="s">
        <v>67</v>
      </c>
      <c r="B6" s="15">
        <v>100</v>
      </c>
      <c r="C6" s="36">
        <v>0</v>
      </c>
      <c r="D6" s="42">
        <f t="shared" si="0"/>
        <v>100</v>
      </c>
      <c r="E6" s="88">
        <v>15</v>
      </c>
    </row>
    <row r="7" spans="1:7" x14ac:dyDescent="0.2">
      <c r="A7" s="37" t="s">
        <v>142</v>
      </c>
      <c r="B7" s="18">
        <v>100</v>
      </c>
      <c r="C7" s="36">
        <v>0</v>
      </c>
      <c r="D7" s="42">
        <f t="shared" si="0"/>
        <v>100</v>
      </c>
      <c r="E7" s="88">
        <v>20</v>
      </c>
    </row>
    <row r="8" spans="1:7" x14ac:dyDescent="0.2">
      <c r="A8" s="37" t="s">
        <v>136</v>
      </c>
      <c r="B8" s="18">
        <v>100</v>
      </c>
      <c r="C8" s="36">
        <v>0</v>
      </c>
      <c r="D8" s="42">
        <f t="shared" si="0"/>
        <v>100</v>
      </c>
      <c r="E8" s="88">
        <v>10</v>
      </c>
    </row>
    <row r="9" spans="1:7" x14ac:dyDescent="0.2">
      <c r="A9" s="37" t="s">
        <v>116</v>
      </c>
      <c r="B9" s="18">
        <v>100</v>
      </c>
      <c r="C9" s="36">
        <v>0</v>
      </c>
      <c r="D9" s="42">
        <f t="shared" si="0"/>
        <v>100</v>
      </c>
      <c r="E9" s="88">
        <v>15</v>
      </c>
    </row>
    <row r="10" spans="1:7" x14ac:dyDescent="0.2">
      <c r="A10" s="37" t="s">
        <v>78</v>
      </c>
      <c r="B10" s="18">
        <v>100</v>
      </c>
      <c r="C10" s="36">
        <v>0</v>
      </c>
      <c r="D10" s="42">
        <f t="shared" si="0"/>
        <v>100</v>
      </c>
      <c r="E10" s="88">
        <v>25</v>
      </c>
    </row>
    <row r="11" spans="1:7" x14ac:dyDescent="0.2">
      <c r="A11" s="37" t="s">
        <v>139</v>
      </c>
      <c r="B11" s="18">
        <v>100</v>
      </c>
      <c r="C11" s="36">
        <v>0</v>
      </c>
      <c r="D11" s="42">
        <f t="shared" si="0"/>
        <v>100</v>
      </c>
      <c r="E11" s="88">
        <v>40</v>
      </c>
    </row>
    <row r="12" spans="1:7" x14ac:dyDescent="0.2">
      <c r="A12" s="37" t="s">
        <v>68</v>
      </c>
      <c r="B12" s="18">
        <v>100</v>
      </c>
      <c r="C12" s="36">
        <v>0</v>
      </c>
      <c r="D12" s="42">
        <f t="shared" si="0"/>
        <v>100</v>
      </c>
      <c r="E12" s="88">
        <v>15</v>
      </c>
    </row>
    <row r="13" spans="1:7" x14ac:dyDescent="0.2">
      <c r="A13" s="37" t="s">
        <v>140</v>
      </c>
      <c r="B13" s="18">
        <v>100</v>
      </c>
      <c r="C13" s="36">
        <v>0</v>
      </c>
      <c r="D13" s="42">
        <f t="shared" si="0"/>
        <v>100</v>
      </c>
      <c r="E13" s="88">
        <v>20</v>
      </c>
    </row>
    <row r="14" spans="1:7" x14ac:dyDescent="0.2">
      <c r="A14" s="37" t="s">
        <v>77</v>
      </c>
      <c r="B14" s="18">
        <v>100</v>
      </c>
      <c r="C14" s="36">
        <v>0</v>
      </c>
      <c r="D14" s="42">
        <f t="shared" si="0"/>
        <v>100</v>
      </c>
      <c r="E14" s="88">
        <v>35</v>
      </c>
    </row>
    <row r="15" spans="1:7" x14ac:dyDescent="0.2">
      <c r="A15" s="44" t="s">
        <v>137</v>
      </c>
      <c r="B15" s="19">
        <v>100</v>
      </c>
      <c r="C15" s="36">
        <v>0</v>
      </c>
      <c r="D15" s="42">
        <f t="shared" si="0"/>
        <v>100</v>
      </c>
      <c r="E15" s="88">
        <v>20</v>
      </c>
    </row>
    <row r="16" spans="1:7" x14ac:dyDescent="0.2">
      <c r="A16" s="125" t="s">
        <v>117</v>
      </c>
      <c r="B16" s="18">
        <v>100</v>
      </c>
      <c r="C16" s="36">
        <v>0</v>
      </c>
      <c r="D16" s="42">
        <v>100</v>
      </c>
      <c r="E16" s="88">
        <v>35</v>
      </c>
    </row>
    <row r="17" spans="1:5" ht="13.5" thickBot="1" x14ac:dyDescent="0.25">
      <c r="A17" s="81" t="s">
        <v>141</v>
      </c>
      <c r="B17" s="19">
        <v>100</v>
      </c>
      <c r="C17" s="36">
        <v>0</v>
      </c>
      <c r="D17" s="42">
        <f>B17-C17</f>
        <v>100</v>
      </c>
      <c r="E17" s="88">
        <v>30</v>
      </c>
    </row>
    <row r="18" spans="1:5" s="9" customFormat="1" ht="13.5" thickBot="1" x14ac:dyDescent="0.25">
      <c r="A18" s="65" t="s">
        <v>81</v>
      </c>
      <c r="B18" s="57"/>
      <c r="C18" s="57"/>
      <c r="D18" s="57"/>
      <c r="E18" s="61">
        <f>SUM(E5:E17)</f>
        <v>295</v>
      </c>
    </row>
    <row r="19" spans="1:5" s="139" customFormat="1" ht="13.5" thickBot="1" x14ac:dyDescent="0.25">
      <c r="A19" s="136"/>
      <c r="B19" s="137"/>
      <c r="C19" s="137"/>
      <c r="D19" s="137"/>
      <c r="E19" s="138"/>
    </row>
    <row r="20" spans="1:5" ht="27.75" customHeight="1" thickBot="1" x14ac:dyDescent="0.25">
      <c r="A20" s="145" t="s">
        <v>134</v>
      </c>
      <c r="B20" s="146"/>
      <c r="C20" s="146"/>
      <c r="D20" s="146"/>
      <c r="E20" s="147"/>
    </row>
    <row r="21" spans="1:5" ht="26.25" thickBot="1" x14ac:dyDescent="0.25">
      <c r="A21" s="25"/>
      <c r="B21" s="14" t="s">
        <v>12</v>
      </c>
      <c r="C21" s="34" t="s">
        <v>5</v>
      </c>
      <c r="D21" s="87" t="s">
        <v>79</v>
      </c>
      <c r="E21" s="45" t="s">
        <v>80</v>
      </c>
    </row>
    <row r="22" spans="1:5" x14ac:dyDescent="0.2">
      <c r="A22" s="35" t="s">
        <v>138</v>
      </c>
      <c r="B22" s="15">
        <v>100</v>
      </c>
      <c r="C22" s="36">
        <v>0</v>
      </c>
      <c r="D22" s="42">
        <f>B23-C23</f>
        <v>100</v>
      </c>
      <c r="E22" s="88">
        <v>30</v>
      </c>
    </row>
    <row r="23" spans="1:5" x14ac:dyDescent="0.2">
      <c r="A23" s="35" t="s">
        <v>67</v>
      </c>
      <c r="B23" s="15">
        <v>100</v>
      </c>
      <c r="C23" s="36">
        <v>0</v>
      </c>
      <c r="D23" s="42">
        <f>B24-C24</f>
        <v>100</v>
      </c>
      <c r="E23" s="88">
        <v>30</v>
      </c>
    </row>
    <row r="24" spans="1:5" x14ac:dyDescent="0.2">
      <c r="A24" s="37" t="s">
        <v>142</v>
      </c>
      <c r="B24" s="18">
        <v>100</v>
      </c>
      <c r="C24" s="36">
        <v>0</v>
      </c>
      <c r="D24" s="42">
        <f>B25-C25</f>
        <v>100</v>
      </c>
      <c r="E24" s="88">
        <v>40</v>
      </c>
    </row>
    <row r="25" spans="1:5" x14ac:dyDescent="0.2">
      <c r="A25" s="37" t="s">
        <v>136</v>
      </c>
      <c r="B25" s="18">
        <v>100</v>
      </c>
      <c r="C25" s="36">
        <v>0</v>
      </c>
      <c r="D25" s="42">
        <f>B26-C26</f>
        <v>100</v>
      </c>
      <c r="E25" s="88">
        <v>20</v>
      </c>
    </row>
    <row r="26" spans="1:5" x14ac:dyDescent="0.2">
      <c r="A26" s="37" t="s">
        <v>116</v>
      </c>
      <c r="B26" s="18">
        <v>100</v>
      </c>
      <c r="C26" s="36">
        <v>0</v>
      </c>
      <c r="D26" s="42">
        <v>100</v>
      </c>
      <c r="E26" s="88">
        <v>30</v>
      </c>
    </row>
    <row r="27" spans="1:5" x14ac:dyDescent="0.2">
      <c r="A27" s="37" t="s">
        <v>78</v>
      </c>
      <c r="B27" s="18">
        <v>100</v>
      </c>
      <c r="C27" s="36">
        <v>0</v>
      </c>
      <c r="D27" s="42">
        <f>B28-C28</f>
        <v>100</v>
      </c>
      <c r="E27" s="88">
        <v>50</v>
      </c>
    </row>
    <row r="28" spans="1:5" x14ac:dyDescent="0.2">
      <c r="A28" s="37" t="s">
        <v>139</v>
      </c>
      <c r="B28" s="18">
        <v>100</v>
      </c>
      <c r="C28" s="36">
        <v>0</v>
      </c>
      <c r="D28" s="42">
        <f>B29-C29</f>
        <v>100</v>
      </c>
      <c r="E28" s="88">
        <v>80</v>
      </c>
    </row>
    <row r="29" spans="1:5" x14ac:dyDescent="0.2">
      <c r="A29" s="37" t="s">
        <v>68</v>
      </c>
      <c r="B29" s="18">
        <v>100</v>
      </c>
      <c r="C29" s="36">
        <v>0</v>
      </c>
      <c r="D29" s="42">
        <f>B30-C30</f>
        <v>100</v>
      </c>
      <c r="E29" s="88">
        <v>30</v>
      </c>
    </row>
    <row r="30" spans="1:5" x14ac:dyDescent="0.2">
      <c r="A30" s="37" t="s">
        <v>140</v>
      </c>
      <c r="B30" s="18">
        <v>100</v>
      </c>
      <c r="C30" s="36">
        <v>0</v>
      </c>
      <c r="D30" s="42">
        <f>B31-C31</f>
        <v>100</v>
      </c>
      <c r="E30" s="88">
        <v>40</v>
      </c>
    </row>
    <row r="31" spans="1:5" x14ac:dyDescent="0.2">
      <c r="A31" s="37" t="s">
        <v>77</v>
      </c>
      <c r="B31" s="18">
        <v>100</v>
      </c>
      <c r="C31" s="36">
        <v>0</v>
      </c>
      <c r="D31" s="42">
        <f>B33-C33</f>
        <v>100</v>
      </c>
      <c r="E31" s="88">
        <v>70</v>
      </c>
    </row>
    <row r="32" spans="1:5" x14ac:dyDescent="0.2">
      <c r="A32" s="37" t="s">
        <v>137</v>
      </c>
      <c r="B32" s="18">
        <v>100</v>
      </c>
      <c r="C32" s="36">
        <v>0</v>
      </c>
      <c r="D32" s="42">
        <f>B33-C33</f>
        <v>100</v>
      </c>
      <c r="E32" s="88">
        <v>40</v>
      </c>
    </row>
    <row r="33" spans="1:5" x14ac:dyDescent="0.2">
      <c r="A33" s="37" t="s">
        <v>117</v>
      </c>
      <c r="B33" s="18">
        <v>100</v>
      </c>
      <c r="C33" s="36">
        <v>0</v>
      </c>
      <c r="D33" s="42">
        <v>100</v>
      </c>
      <c r="E33" s="88">
        <v>70</v>
      </c>
    </row>
    <row r="34" spans="1:5" ht="13.5" thickBot="1" x14ac:dyDescent="0.25">
      <c r="A34" s="37" t="s">
        <v>135</v>
      </c>
      <c r="B34" s="18">
        <v>100</v>
      </c>
      <c r="C34" s="36">
        <v>0</v>
      </c>
      <c r="D34" s="42">
        <f>B35-C35</f>
        <v>0</v>
      </c>
      <c r="E34" s="88">
        <v>60</v>
      </c>
    </row>
    <row r="35" spans="1:5" ht="16.5" customHeight="1" thickBot="1" x14ac:dyDescent="0.25">
      <c r="A35" s="56" t="s">
        <v>81</v>
      </c>
      <c r="B35" s="57"/>
      <c r="C35" s="57"/>
      <c r="D35" s="57"/>
      <c r="E35" s="72">
        <f>SUM(E22:E34)</f>
        <v>590</v>
      </c>
    </row>
    <row r="36" spans="1:5" ht="30" customHeight="1" x14ac:dyDescent="0.2">
      <c r="A36" s="28"/>
      <c r="B36" s="33"/>
      <c r="C36" s="33"/>
    </row>
    <row r="37" spans="1:5" x14ac:dyDescent="0.2">
      <c r="B37" s="2"/>
      <c r="C37" s="2"/>
    </row>
    <row r="38" spans="1:5" x14ac:dyDescent="0.2">
      <c r="B38" s="2"/>
      <c r="C38" s="2"/>
    </row>
    <row r="39" spans="1:5" x14ac:dyDescent="0.2">
      <c r="B39" s="2"/>
      <c r="C39" s="2"/>
    </row>
    <row r="40" spans="1:5" x14ac:dyDescent="0.2">
      <c r="B40" s="2"/>
      <c r="C40" s="2"/>
    </row>
    <row r="41" spans="1:5" x14ac:dyDescent="0.2">
      <c r="B41" s="2"/>
      <c r="C41" s="2"/>
    </row>
    <row r="42" spans="1:5" x14ac:dyDescent="0.2">
      <c r="B42" s="2"/>
      <c r="C42" s="2"/>
    </row>
    <row r="43" spans="1:5" x14ac:dyDescent="0.2">
      <c r="B43" s="2"/>
      <c r="C43" s="2"/>
    </row>
    <row r="44" spans="1:5" x14ac:dyDescent="0.2">
      <c r="B44" s="2"/>
      <c r="C44" s="2"/>
    </row>
  </sheetData>
  <sortState ref="A22:E34">
    <sortCondition ref="A22"/>
  </sortState>
  <customSheetViews>
    <customSheetView guid="{B59A9A71-5BB7-41E1-8E5E-89C3B3849388}" showPageBreaks="1" topLeftCell="A16">
      <selection sqref="A1:IV1"/>
      <pageMargins left="0.75" right="0.75" top="1" bottom="1" header="0.5" footer="0.5"/>
      <pageSetup paperSize="9" orientation="landscape" r:id="rId1"/>
      <headerFooter alignWithMargins="0"/>
    </customSheetView>
  </customSheetViews>
  <mergeCells count="2">
    <mergeCell ref="A20:E20"/>
    <mergeCell ref="A3:E3"/>
  </mergeCells>
  <phoneticPr fontId="1" type="noConversion"/>
  <pageMargins left="0.75" right="0.75" top="1" bottom="1" header="0.5" footer="0.5"/>
  <pageSetup paperSize="9" orientation="portrait" r:id="rId2"/>
  <headerFooter alignWithMargins="0">
    <oddHeader>&amp;R&amp;12 2.sz.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Normal="100" workbookViewId="0">
      <selection activeCell="C20" sqref="C20"/>
    </sheetView>
  </sheetViews>
  <sheetFormatPr defaultColWidth="9.140625" defaultRowHeight="12.75" x14ac:dyDescent="0.2"/>
  <cols>
    <col min="1" max="1" width="34.28515625" style="10" customWidth="1"/>
    <col min="2" max="2" width="31.7109375" style="2" customWidth="1"/>
    <col min="3" max="3" width="15.28515625" style="2" customWidth="1"/>
    <col min="4" max="4" width="12" style="2" bestFit="1" customWidth="1"/>
    <col min="5" max="5" width="13.85546875" style="2" customWidth="1"/>
    <col min="6" max="6" width="9.140625" style="2"/>
    <col min="7" max="16384" width="9.140625" style="1"/>
  </cols>
  <sheetData>
    <row r="1" spans="1:6" ht="26.25" customHeight="1" x14ac:dyDescent="0.2">
      <c r="A1" s="28"/>
      <c r="B1" s="31"/>
      <c r="C1" s="31"/>
      <c r="D1" s="31"/>
      <c r="E1" s="31"/>
      <c r="F1" s="1"/>
    </row>
    <row r="2" spans="1:6" ht="13.5" thickBot="1" x14ac:dyDescent="0.25">
      <c r="A2" s="26"/>
      <c r="B2" s="20"/>
      <c r="D2" s="20"/>
      <c r="E2" s="20"/>
    </row>
    <row r="3" spans="1:6" x14ac:dyDescent="0.2">
      <c r="A3" s="149" t="s">
        <v>143</v>
      </c>
      <c r="B3" s="150"/>
      <c r="C3" s="150"/>
      <c r="D3" s="150"/>
      <c r="E3" s="151"/>
      <c r="F3" s="1"/>
    </row>
    <row r="4" spans="1:6" ht="13.9" customHeight="1" thickBot="1" x14ac:dyDescent="0.25">
      <c r="A4" s="152"/>
      <c r="B4" s="153"/>
      <c r="C4" s="153"/>
      <c r="D4" s="153"/>
      <c r="E4" s="154"/>
      <c r="F4" s="1"/>
    </row>
    <row r="5" spans="1:6" ht="26.25" thickBot="1" x14ac:dyDescent="0.25">
      <c r="A5" s="73"/>
      <c r="B5" s="68" t="s">
        <v>12</v>
      </c>
      <c r="C5" s="69" t="s">
        <v>5</v>
      </c>
      <c r="D5" s="95" t="s">
        <v>79</v>
      </c>
      <c r="E5" s="96" t="s">
        <v>80</v>
      </c>
      <c r="F5" s="1"/>
    </row>
    <row r="6" spans="1:6" x14ac:dyDescent="0.2">
      <c r="A6" s="46" t="s">
        <v>107</v>
      </c>
      <c r="B6" s="29">
        <v>100</v>
      </c>
      <c r="C6" s="47">
        <v>0</v>
      </c>
      <c r="D6" s="91">
        <f t="shared" ref="D6:D8" si="0">B6-C6</f>
        <v>100</v>
      </c>
      <c r="E6" s="92">
        <v>94</v>
      </c>
      <c r="F6" s="1"/>
    </row>
    <row r="7" spans="1:6" s="2" customFormat="1" x14ac:dyDescent="0.2">
      <c r="A7" s="46" t="s">
        <v>108</v>
      </c>
      <c r="B7" s="29">
        <v>100</v>
      </c>
      <c r="C7" s="47">
        <v>0</v>
      </c>
      <c r="D7" s="91">
        <f t="shared" si="0"/>
        <v>100</v>
      </c>
      <c r="E7" s="92">
        <v>85</v>
      </c>
    </row>
    <row r="8" spans="1:6" ht="26.25" thickBot="1" x14ac:dyDescent="0.25">
      <c r="A8" s="46" t="s">
        <v>30</v>
      </c>
      <c r="B8" s="29">
        <v>100</v>
      </c>
      <c r="C8" s="47">
        <v>0</v>
      </c>
      <c r="D8" s="93">
        <f t="shared" si="0"/>
        <v>100</v>
      </c>
      <c r="E8" s="94">
        <v>7</v>
      </c>
      <c r="F8" s="1"/>
    </row>
    <row r="9" spans="1:6" ht="13.5" thickBot="1" x14ac:dyDescent="0.25">
      <c r="A9" s="65" t="s">
        <v>81</v>
      </c>
      <c r="B9" s="64"/>
      <c r="C9" s="66"/>
      <c r="D9" s="64"/>
      <c r="E9" s="50">
        <f>SUM(E6:E8)</f>
        <v>186</v>
      </c>
      <c r="F9" s="1"/>
    </row>
    <row r="10" spans="1:6" ht="13.5" thickBot="1" x14ac:dyDescent="0.25">
      <c r="A10" s="28"/>
      <c r="B10" s="28"/>
      <c r="C10" s="11"/>
      <c r="D10" s="23"/>
      <c r="E10" s="23"/>
      <c r="F10" s="1"/>
    </row>
    <row r="11" spans="1:6" x14ac:dyDescent="0.2">
      <c r="A11" s="149" t="s">
        <v>144</v>
      </c>
      <c r="B11" s="150"/>
      <c r="C11" s="150"/>
      <c r="D11" s="150"/>
      <c r="E11" s="151"/>
      <c r="F11" s="1"/>
    </row>
    <row r="12" spans="1:6" ht="13.9" customHeight="1" thickBot="1" x14ac:dyDescent="0.25">
      <c r="A12" s="152"/>
      <c r="B12" s="153"/>
      <c r="C12" s="153"/>
      <c r="D12" s="153"/>
      <c r="E12" s="154"/>
      <c r="F12" s="1"/>
    </row>
    <row r="13" spans="1:6" ht="26.25" thickBot="1" x14ac:dyDescent="0.25">
      <c r="A13" s="73"/>
      <c r="B13" s="68" t="s">
        <v>12</v>
      </c>
      <c r="C13" s="69" t="s">
        <v>5</v>
      </c>
      <c r="D13" s="87" t="s">
        <v>79</v>
      </c>
      <c r="E13" s="45" t="s">
        <v>80</v>
      </c>
      <c r="F13" s="1"/>
    </row>
    <row r="14" spans="1:6" x14ac:dyDescent="0.2">
      <c r="A14" s="46" t="s">
        <v>109</v>
      </c>
      <c r="B14" s="29">
        <v>100</v>
      </c>
      <c r="C14" s="47">
        <v>0</v>
      </c>
      <c r="D14" s="91">
        <f t="shared" ref="D14:D16" si="1">B14-C14</f>
        <v>100</v>
      </c>
      <c r="E14" s="92">
        <v>188</v>
      </c>
      <c r="F14" s="1"/>
    </row>
    <row r="15" spans="1:6" s="2" customFormat="1" x14ac:dyDescent="0.2">
      <c r="A15" s="46" t="s">
        <v>108</v>
      </c>
      <c r="B15" s="29">
        <v>100</v>
      </c>
      <c r="C15" s="47">
        <v>0</v>
      </c>
      <c r="D15" s="91">
        <f t="shared" si="1"/>
        <v>100</v>
      </c>
      <c r="E15" s="92">
        <v>170</v>
      </c>
    </row>
    <row r="16" spans="1:6" ht="26.25" thickBot="1" x14ac:dyDescent="0.25">
      <c r="A16" s="46" t="s">
        <v>30</v>
      </c>
      <c r="B16" s="29">
        <v>100</v>
      </c>
      <c r="C16" s="47">
        <v>0</v>
      </c>
      <c r="D16" s="93">
        <f t="shared" si="1"/>
        <v>100</v>
      </c>
      <c r="E16" s="94">
        <v>14</v>
      </c>
      <c r="F16" s="1"/>
    </row>
    <row r="17" spans="1:6" ht="13.5" thickBot="1" x14ac:dyDescent="0.25">
      <c r="A17" s="65" t="s">
        <v>81</v>
      </c>
      <c r="B17" s="64"/>
      <c r="C17" s="66"/>
      <c r="D17" s="64"/>
      <c r="E17" s="50">
        <f>SUM(E14:E16)</f>
        <v>372</v>
      </c>
    </row>
    <row r="18" spans="1:6" x14ac:dyDescent="0.2">
      <c r="A18" s="26"/>
      <c r="B18" s="20"/>
      <c r="C18" s="23"/>
      <c r="D18" s="20"/>
      <c r="E18" s="20"/>
    </row>
    <row r="19" spans="1:6" s="10" customFormat="1" ht="45" customHeight="1" x14ac:dyDescent="0.2">
      <c r="A19" s="148" t="s">
        <v>31</v>
      </c>
      <c r="B19" s="148"/>
      <c r="C19" s="27"/>
      <c r="D19" s="27"/>
      <c r="E19" s="27"/>
      <c r="F19" s="12"/>
    </row>
    <row r="20" spans="1:6" x14ac:dyDescent="0.2">
      <c r="A20" s="26"/>
      <c r="B20" s="20"/>
      <c r="C20" s="20"/>
      <c r="D20" s="20"/>
      <c r="E20" s="20"/>
    </row>
    <row r="21" spans="1:6" ht="30.75" customHeight="1" x14ac:dyDescent="0.2">
      <c r="A21" s="28"/>
      <c r="B21" s="33"/>
      <c r="C21" s="33"/>
      <c r="D21" s="33"/>
      <c r="E21" s="33"/>
    </row>
    <row r="22" spans="1:6" s="6" customFormat="1" x14ac:dyDescent="0.2">
      <c r="A22" s="10"/>
      <c r="B22" s="2"/>
      <c r="C22" s="7"/>
      <c r="D22" s="3"/>
      <c r="E22" s="3"/>
      <c r="F22" s="3"/>
    </row>
    <row r="24" spans="1:6" x14ac:dyDescent="0.2">
      <c r="C24" s="7"/>
    </row>
    <row r="25" spans="1:6" x14ac:dyDescent="0.2">
      <c r="C25" s="7"/>
    </row>
    <row r="26" spans="1:6" x14ac:dyDescent="0.2">
      <c r="C26" s="7"/>
    </row>
    <row r="27" spans="1:6" x14ac:dyDescent="0.2">
      <c r="C27" s="7"/>
    </row>
    <row r="28" spans="1:6" x14ac:dyDescent="0.2">
      <c r="C28" s="7"/>
    </row>
    <row r="29" spans="1:6" x14ac:dyDescent="0.2">
      <c r="C29" s="7"/>
    </row>
    <row r="30" spans="1:6" x14ac:dyDescent="0.2">
      <c r="C30" s="7"/>
    </row>
    <row r="31" spans="1:6" x14ac:dyDescent="0.2">
      <c r="C31" s="7"/>
    </row>
    <row r="32" spans="1:6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  <row r="55" spans="3:3" x14ac:dyDescent="0.2">
      <c r="C55" s="7"/>
    </row>
    <row r="56" spans="3:3" x14ac:dyDescent="0.2">
      <c r="C56" s="7"/>
    </row>
    <row r="57" spans="3:3" x14ac:dyDescent="0.2">
      <c r="C57" s="7"/>
    </row>
    <row r="58" spans="3:3" x14ac:dyDescent="0.2">
      <c r="C58" s="7"/>
    </row>
    <row r="59" spans="3:3" x14ac:dyDescent="0.2">
      <c r="C59" s="7"/>
    </row>
  </sheetData>
  <customSheetViews>
    <customSheetView guid="{B59A9A71-5BB7-41E1-8E5E-89C3B3849388}" showPageBreaks="1">
      <selection sqref="A1:F19"/>
      <pageMargins left="0.75" right="0.75" top="1" bottom="1" header="0.5" footer="0.5"/>
      <pageSetup paperSize="9" orientation="landscape" r:id="rId1"/>
      <headerFooter alignWithMargins="0"/>
    </customSheetView>
  </customSheetViews>
  <mergeCells count="3">
    <mergeCell ref="A19:B19"/>
    <mergeCell ref="A3:E4"/>
    <mergeCell ref="A11:E12"/>
  </mergeCells>
  <phoneticPr fontId="1" type="noConversion"/>
  <pageMargins left="0.75" right="0.75" top="1" bottom="1" header="0.5" footer="0.5"/>
  <pageSetup paperSize="9" scale="80" orientation="portrait" r:id="rId2"/>
  <headerFooter alignWithMargins="0">
    <oddHeader>&amp;R&amp;12 2.sz.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workbookViewId="0">
      <selection activeCell="A15" sqref="A15:XFD15"/>
    </sheetView>
  </sheetViews>
  <sheetFormatPr defaultColWidth="9.140625" defaultRowHeight="12.75" x14ac:dyDescent="0.2"/>
  <cols>
    <col min="1" max="1" width="20.7109375" style="2" customWidth="1"/>
    <col min="2" max="2" width="14" style="1" customWidth="1"/>
    <col min="3" max="3" width="21.5703125" style="1" customWidth="1"/>
    <col min="4" max="16384" width="9.140625" style="1"/>
  </cols>
  <sheetData>
    <row r="1" spans="1:5" ht="28.5" customHeight="1" thickBot="1" x14ac:dyDescent="0.25">
      <c r="A1" s="145" t="s">
        <v>145</v>
      </c>
      <c r="B1" s="146"/>
      <c r="C1" s="146"/>
      <c r="D1" s="146"/>
      <c r="E1" s="147"/>
    </row>
    <row r="2" spans="1:5" ht="26.25" thickBot="1" x14ac:dyDescent="0.25">
      <c r="A2" s="25"/>
      <c r="B2" s="14" t="s">
        <v>12</v>
      </c>
      <c r="C2" s="34" t="s">
        <v>5</v>
      </c>
      <c r="D2" s="14" t="s">
        <v>79</v>
      </c>
      <c r="E2" s="14" t="s">
        <v>80</v>
      </c>
    </row>
    <row r="3" spans="1:5" x14ac:dyDescent="0.2">
      <c r="A3" s="37" t="s">
        <v>147</v>
      </c>
      <c r="B3" s="18">
        <v>100</v>
      </c>
      <c r="C3" s="36">
        <v>0</v>
      </c>
      <c r="D3" s="15">
        <f t="shared" ref="D3:D37" si="0">B3-C3</f>
        <v>100</v>
      </c>
      <c r="E3" s="88">
        <v>8</v>
      </c>
    </row>
    <row r="4" spans="1:5" x14ac:dyDescent="0.2">
      <c r="A4" s="49" t="s">
        <v>55</v>
      </c>
      <c r="B4" s="18">
        <v>100</v>
      </c>
      <c r="C4" s="36">
        <v>0</v>
      </c>
      <c r="D4" s="15">
        <f t="shared" si="0"/>
        <v>100</v>
      </c>
      <c r="E4" s="88">
        <v>2</v>
      </c>
    </row>
    <row r="5" spans="1:5" x14ac:dyDescent="0.2">
      <c r="A5" s="49" t="s">
        <v>52</v>
      </c>
      <c r="B5" s="18">
        <v>100</v>
      </c>
      <c r="C5" s="36">
        <v>0</v>
      </c>
      <c r="D5" s="15">
        <f t="shared" si="0"/>
        <v>100</v>
      </c>
      <c r="E5" s="88">
        <v>3</v>
      </c>
    </row>
    <row r="6" spans="1:5" x14ac:dyDescent="0.2">
      <c r="A6" s="49" t="s">
        <v>49</v>
      </c>
      <c r="B6" s="18">
        <v>100</v>
      </c>
      <c r="C6" s="36">
        <v>0</v>
      </c>
      <c r="D6" s="15">
        <f t="shared" si="0"/>
        <v>100</v>
      </c>
      <c r="E6" s="88">
        <v>2</v>
      </c>
    </row>
    <row r="7" spans="1:5" x14ac:dyDescent="0.2">
      <c r="A7" s="49" t="s">
        <v>53</v>
      </c>
      <c r="B7" s="18">
        <v>100</v>
      </c>
      <c r="C7" s="36">
        <v>0</v>
      </c>
      <c r="D7" s="15">
        <f t="shared" si="0"/>
        <v>100</v>
      </c>
      <c r="E7" s="88">
        <v>3</v>
      </c>
    </row>
    <row r="8" spans="1:5" x14ac:dyDescent="0.2">
      <c r="A8" s="49" t="s">
        <v>154</v>
      </c>
      <c r="B8" s="18">
        <v>100</v>
      </c>
      <c r="C8" s="36">
        <v>0</v>
      </c>
      <c r="D8" s="15">
        <f t="shared" si="0"/>
        <v>100</v>
      </c>
      <c r="E8" s="88">
        <v>2</v>
      </c>
    </row>
    <row r="9" spans="1:5" x14ac:dyDescent="0.2">
      <c r="A9" s="37" t="s">
        <v>32</v>
      </c>
      <c r="B9" s="18">
        <v>100</v>
      </c>
      <c r="C9" s="36">
        <v>0</v>
      </c>
      <c r="D9" s="15">
        <f t="shared" si="0"/>
        <v>100</v>
      </c>
      <c r="E9" s="88">
        <v>8</v>
      </c>
    </row>
    <row r="10" spans="1:5" x14ac:dyDescent="0.2">
      <c r="A10" s="49" t="s">
        <v>48</v>
      </c>
      <c r="B10" s="18">
        <v>100</v>
      </c>
      <c r="C10" s="36">
        <v>0</v>
      </c>
      <c r="D10" s="15">
        <f t="shared" si="0"/>
        <v>100</v>
      </c>
      <c r="E10" s="88">
        <v>2</v>
      </c>
    </row>
    <row r="11" spans="1:5" x14ac:dyDescent="0.2">
      <c r="A11" s="49" t="s">
        <v>54</v>
      </c>
      <c r="B11" s="18">
        <v>100</v>
      </c>
      <c r="C11" s="36">
        <v>0</v>
      </c>
      <c r="D11" s="15">
        <f t="shared" si="0"/>
        <v>100</v>
      </c>
      <c r="E11" s="88">
        <v>2</v>
      </c>
    </row>
    <row r="12" spans="1:5" x14ac:dyDescent="0.2">
      <c r="A12" s="49" t="s">
        <v>50</v>
      </c>
      <c r="B12" s="18">
        <v>100</v>
      </c>
      <c r="C12" s="36">
        <v>0</v>
      </c>
      <c r="D12" s="15">
        <f t="shared" si="0"/>
        <v>100</v>
      </c>
      <c r="E12" s="88">
        <v>3</v>
      </c>
    </row>
    <row r="13" spans="1:5" x14ac:dyDescent="0.2">
      <c r="A13" s="37" t="s">
        <v>33</v>
      </c>
      <c r="B13" s="18">
        <v>100</v>
      </c>
      <c r="C13" s="36">
        <v>0</v>
      </c>
      <c r="D13" s="15">
        <f t="shared" si="0"/>
        <v>100</v>
      </c>
      <c r="E13" s="88">
        <v>8</v>
      </c>
    </row>
    <row r="14" spans="1:5" x14ac:dyDescent="0.2">
      <c r="A14" s="37" t="s">
        <v>34</v>
      </c>
      <c r="B14" s="18">
        <v>100</v>
      </c>
      <c r="C14" s="36">
        <v>0</v>
      </c>
      <c r="D14" s="15">
        <f t="shared" si="0"/>
        <v>100</v>
      </c>
      <c r="E14" s="88">
        <v>4</v>
      </c>
    </row>
    <row r="15" spans="1:5" x14ac:dyDescent="0.2">
      <c r="A15" s="37" t="s">
        <v>35</v>
      </c>
      <c r="B15" s="18">
        <v>100</v>
      </c>
      <c r="C15" s="36">
        <v>0</v>
      </c>
      <c r="D15" s="15">
        <f t="shared" si="0"/>
        <v>100</v>
      </c>
      <c r="E15" s="88">
        <v>12</v>
      </c>
    </row>
    <row r="16" spans="1:5" x14ac:dyDescent="0.2">
      <c r="A16" s="49" t="s">
        <v>45</v>
      </c>
      <c r="B16" s="18">
        <v>100</v>
      </c>
      <c r="C16" s="36">
        <v>0</v>
      </c>
      <c r="D16" s="15">
        <f t="shared" si="0"/>
        <v>100</v>
      </c>
      <c r="E16" s="88">
        <v>6</v>
      </c>
    </row>
    <row r="17" spans="1:5" x14ac:dyDescent="0.2">
      <c r="A17" s="37" t="s">
        <v>36</v>
      </c>
      <c r="B17" s="18">
        <v>100</v>
      </c>
      <c r="C17" s="36">
        <v>0</v>
      </c>
      <c r="D17" s="15">
        <f t="shared" si="0"/>
        <v>100</v>
      </c>
      <c r="E17" s="88">
        <v>12</v>
      </c>
    </row>
    <row r="18" spans="1:5" x14ac:dyDescent="0.2">
      <c r="A18" s="49" t="s">
        <v>44</v>
      </c>
      <c r="B18" s="18">
        <v>100</v>
      </c>
      <c r="C18" s="36">
        <v>0</v>
      </c>
      <c r="D18" s="15">
        <f t="shared" si="0"/>
        <v>100</v>
      </c>
      <c r="E18" s="88">
        <v>11</v>
      </c>
    </row>
    <row r="19" spans="1:5" x14ac:dyDescent="0.2">
      <c r="A19" s="37" t="s">
        <v>37</v>
      </c>
      <c r="B19" s="18">
        <v>100</v>
      </c>
      <c r="C19" s="36">
        <v>0</v>
      </c>
      <c r="D19" s="15">
        <f t="shared" si="0"/>
        <v>100</v>
      </c>
      <c r="E19" s="88">
        <v>2</v>
      </c>
    </row>
    <row r="20" spans="1:5" x14ac:dyDescent="0.2">
      <c r="A20" s="37" t="s">
        <v>38</v>
      </c>
      <c r="B20" s="18">
        <v>100</v>
      </c>
      <c r="C20" s="36">
        <v>0</v>
      </c>
      <c r="D20" s="15">
        <f t="shared" si="0"/>
        <v>100</v>
      </c>
      <c r="E20" s="88">
        <v>2</v>
      </c>
    </row>
    <row r="21" spans="1:5" x14ac:dyDescent="0.2">
      <c r="A21" s="37" t="s">
        <v>110</v>
      </c>
      <c r="B21" s="18">
        <v>100</v>
      </c>
      <c r="C21" s="36">
        <v>0</v>
      </c>
      <c r="D21" s="15">
        <f t="shared" si="0"/>
        <v>100</v>
      </c>
      <c r="E21" s="88">
        <v>6</v>
      </c>
    </row>
    <row r="22" spans="1:5" x14ac:dyDescent="0.2">
      <c r="A22" s="49" t="s">
        <v>56</v>
      </c>
      <c r="B22" s="18">
        <v>100</v>
      </c>
      <c r="C22" s="36">
        <v>0</v>
      </c>
      <c r="D22" s="15">
        <f t="shared" si="0"/>
        <v>100</v>
      </c>
      <c r="E22" s="88">
        <v>2</v>
      </c>
    </row>
    <row r="23" spans="1:5" x14ac:dyDescent="0.2">
      <c r="A23" s="49" t="s">
        <v>46</v>
      </c>
      <c r="B23" s="18">
        <v>100</v>
      </c>
      <c r="C23" s="36">
        <v>0</v>
      </c>
      <c r="D23" s="15">
        <f t="shared" si="0"/>
        <v>100</v>
      </c>
      <c r="E23" s="88">
        <v>3</v>
      </c>
    </row>
    <row r="24" spans="1:5" x14ac:dyDescent="0.2">
      <c r="A24" s="37" t="s">
        <v>149</v>
      </c>
      <c r="B24" s="18">
        <v>100</v>
      </c>
      <c r="C24" s="36">
        <v>0</v>
      </c>
      <c r="D24" s="15">
        <f t="shared" si="0"/>
        <v>100</v>
      </c>
      <c r="E24" s="88">
        <v>5</v>
      </c>
    </row>
    <row r="25" spans="1:5" x14ac:dyDescent="0.2">
      <c r="A25" s="37" t="s">
        <v>69</v>
      </c>
      <c r="B25" s="18">
        <v>100</v>
      </c>
      <c r="C25" s="36">
        <v>0</v>
      </c>
      <c r="D25" s="15">
        <f t="shared" si="0"/>
        <v>100</v>
      </c>
      <c r="E25" s="88">
        <v>12</v>
      </c>
    </row>
    <row r="26" spans="1:5" x14ac:dyDescent="0.2">
      <c r="A26" s="37" t="s">
        <v>39</v>
      </c>
      <c r="B26" s="18">
        <v>100</v>
      </c>
      <c r="C26" s="36">
        <v>0</v>
      </c>
      <c r="D26" s="15">
        <f t="shared" si="0"/>
        <v>100</v>
      </c>
      <c r="E26" s="88">
        <v>12</v>
      </c>
    </row>
    <row r="27" spans="1:5" x14ac:dyDescent="0.2">
      <c r="A27" s="37" t="s">
        <v>40</v>
      </c>
      <c r="B27" s="18">
        <v>100</v>
      </c>
      <c r="C27" s="36">
        <v>0</v>
      </c>
      <c r="D27" s="15">
        <f t="shared" si="0"/>
        <v>100</v>
      </c>
      <c r="E27" s="88">
        <v>6</v>
      </c>
    </row>
    <row r="28" spans="1:5" x14ac:dyDescent="0.2">
      <c r="A28" s="37" t="s">
        <v>41</v>
      </c>
      <c r="B28" s="18">
        <v>100</v>
      </c>
      <c r="C28" s="36">
        <v>0</v>
      </c>
      <c r="D28" s="15">
        <f t="shared" si="0"/>
        <v>100</v>
      </c>
      <c r="E28" s="88">
        <v>8</v>
      </c>
    </row>
    <row r="29" spans="1:5" x14ac:dyDescent="0.2">
      <c r="A29" s="49" t="s">
        <v>59</v>
      </c>
      <c r="B29" s="18">
        <v>100</v>
      </c>
      <c r="C29" s="36">
        <v>0</v>
      </c>
      <c r="D29" s="15">
        <f t="shared" si="0"/>
        <v>100</v>
      </c>
      <c r="E29" s="88">
        <v>2</v>
      </c>
    </row>
    <row r="30" spans="1:5" x14ac:dyDescent="0.2">
      <c r="A30" s="37" t="s">
        <v>42</v>
      </c>
      <c r="B30" s="18">
        <v>100</v>
      </c>
      <c r="C30" s="36">
        <v>0</v>
      </c>
      <c r="D30" s="15">
        <f t="shared" si="0"/>
        <v>100</v>
      </c>
      <c r="E30" s="88">
        <v>12</v>
      </c>
    </row>
    <row r="31" spans="1:5" x14ac:dyDescent="0.2">
      <c r="A31" s="49" t="s">
        <v>60</v>
      </c>
      <c r="B31" s="18">
        <v>100</v>
      </c>
      <c r="C31" s="36">
        <v>0</v>
      </c>
      <c r="D31" s="15">
        <f t="shared" si="0"/>
        <v>100</v>
      </c>
      <c r="E31" s="88">
        <v>3</v>
      </c>
    </row>
    <row r="32" spans="1:5" x14ac:dyDescent="0.2">
      <c r="A32" s="49" t="s">
        <v>51</v>
      </c>
      <c r="B32" s="18">
        <v>100</v>
      </c>
      <c r="C32" s="36">
        <v>0</v>
      </c>
      <c r="D32" s="15">
        <f t="shared" si="0"/>
        <v>100</v>
      </c>
      <c r="E32" s="88">
        <v>2</v>
      </c>
    </row>
    <row r="33" spans="1:5" x14ac:dyDescent="0.2">
      <c r="A33" s="49" t="s">
        <v>47</v>
      </c>
      <c r="B33" s="18">
        <v>100</v>
      </c>
      <c r="C33" s="36">
        <v>0</v>
      </c>
      <c r="D33" s="15">
        <f t="shared" si="0"/>
        <v>100</v>
      </c>
      <c r="E33" s="88">
        <v>2</v>
      </c>
    </row>
    <row r="34" spans="1:5" x14ac:dyDescent="0.2">
      <c r="A34" s="49" t="s">
        <v>58</v>
      </c>
      <c r="B34" s="18">
        <v>100</v>
      </c>
      <c r="C34" s="36">
        <v>0</v>
      </c>
      <c r="D34" s="15">
        <f t="shared" si="0"/>
        <v>100</v>
      </c>
      <c r="E34" s="88">
        <v>2</v>
      </c>
    </row>
    <row r="35" spans="1:5" x14ac:dyDescent="0.2">
      <c r="A35" s="49" t="s">
        <v>155</v>
      </c>
      <c r="B35" s="18">
        <v>100</v>
      </c>
      <c r="C35" s="36">
        <v>0</v>
      </c>
      <c r="D35" s="15">
        <f t="shared" si="0"/>
        <v>100</v>
      </c>
      <c r="E35" s="88">
        <v>3</v>
      </c>
    </row>
    <row r="36" spans="1:5" x14ac:dyDescent="0.2">
      <c r="A36" s="49" t="s">
        <v>57</v>
      </c>
      <c r="B36" s="18">
        <v>100</v>
      </c>
      <c r="C36" s="36">
        <v>0</v>
      </c>
      <c r="D36" s="15">
        <f t="shared" si="0"/>
        <v>100</v>
      </c>
      <c r="E36" s="88">
        <v>2</v>
      </c>
    </row>
    <row r="37" spans="1:5" ht="13.5" thickBot="1" x14ac:dyDescent="0.25">
      <c r="A37" s="74" t="s">
        <v>148</v>
      </c>
      <c r="B37" s="19">
        <v>100</v>
      </c>
      <c r="C37" s="54">
        <v>0</v>
      </c>
      <c r="D37" s="60">
        <f t="shared" si="0"/>
        <v>100</v>
      </c>
      <c r="E37" s="90">
        <v>3</v>
      </c>
    </row>
    <row r="38" spans="1:5" ht="13.5" thickBot="1" x14ac:dyDescent="0.25">
      <c r="A38" s="75" t="s">
        <v>81</v>
      </c>
      <c r="B38" s="76"/>
      <c r="C38" s="76"/>
      <c r="D38" s="79"/>
      <c r="E38" s="80">
        <f>SUM(E3:E37)</f>
        <v>177</v>
      </c>
    </row>
    <row r="39" spans="1:5" x14ac:dyDescent="0.2">
      <c r="A39" s="78"/>
      <c r="B39" s="23"/>
      <c r="C39" s="7"/>
      <c r="D39" s="23"/>
      <c r="E39" s="23"/>
    </row>
    <row r="40" spans="1:5" ht="13.5" thickBot="1" x14ac:dyDescent="0.25">
      <c r="A40" s="1"/>
    </row>
    <row r="41" spans="1:5" ht="30" customHeight="1" thickBot="1" x14ac:dyDescent="0.25">
      <c r="A41" s="145" t="s">
        <v>146</v>
      </c>
      <c r="B41" s="146"/>
      <c r="C41" s="146"/>
      <c r="D41" s="146"/>
      <c r="E41" s="147"/>
    </row>
    <row r="42" spans="1:5" ht="26.25" thickBot="1" x14ac:dyDescent="0.25">
      <c r="A42" s="25"/>
      <c r="B42" s="14" t="s">
        <v>12</v>
      </c>
      <c r="C42" s="45" t="s">
        <v>5</v>
      </c>
      <c r="D42" s="87" t="s">
        <v>79</v>
      </c>
      <c r="E42" s="45" t="s">
        <v>80</v>
      </c>
    </row>
    <row r="43" spans="1:5" x14ac:dyDescent="0.2">
      <c r="A43" s="37" t="s">
        <v>147</v>
      </c>
      <c r="B43" s="18">
        <v>100</v>
      </c>
      <c r="C43" s="36">
        <v>0</v>
      </c>
      <c r="D43" s="99">
        <f t="shared" ref="D43:D77" si="1">B43-C43</f>
        <v>100</v>
      </c>
      <c r="E43" s="97">
        <v>20</v>
      </c>
    </row>
    <row r="44" spans="1:5" x14ac:dyDescent="0.2">
      <c r="A44" s="49" t="s">
        <v>55</v>
      </c>
      <c r="B44" s="18">
        <v>100</v>
      </c>
      <c r="C44" s="36">
        <v>0</v>
      </c>
      <c r="D44" s="42">
        <f t="shared" si="1"/>
        <v>100</v>
      </c>
      <c r="E44" s="97">
        <v>3</v>
      </c>
    </row>
    <row r="45" spans="1:5" x14ac:dyDescent="0.2">
      <c r="A45" s="49" t="s">
        <v>52</v>
      </c>
      <c r="B45" s="18">
        <v>100</v>
      </c>
      <c r="C45" s="36">
        <v>0</v>
      </c>
      <c r="D45" s="42">
        <f t="shared" si="1"/>
        <v>100</v>
      </c>
      <c r="E45" s="97">
        <v>3</v>
      </c>
    </row>
    <row r="46" spans="1:5" x14ac:dyDescent="0.2">
      <c r="A46" s="49" t="s">
        <v>49</v>
      </c>
      <c r="B46" s="18">
        <v>100</v>
      </c>
      <c r="C46" s="36">
        <v>0</v>
      </c>
      <c r="D46" s="42">
        <f t="shared" si="1"/>
        <v>100</v>
      </c>
      <c r="E46" s="97">
        <v>3</v>
      </c>
    </row>
    <row r="47" spans="1:5" x14ac:dyDescent="0.2">
      <c r="A47" s="49" t="s">
        <v>53</v>
      </c>
      <c r="B47" s="18">
        <v>100</v>
      </c>
      <c r="C47" s="36">
        <v>0</v>
      </c>
      <c r="D47" s="42">
        <f t="shared" si="1"/>
        <v>100</v>
      </c>
      <c r="E47" s="97">
        <v>3</v>
      </c>
    </row>
    <row r="48" spans="1:5" x14ac:dyDescent="0.2">
      <c r="A48" s="49" t="s">
        <v>156</v>
      </c>
      <c r="B48" s="18">
        <v>100</v>
      </c>
      <c r="C48" s="36">
        <v>0</v>
      </c>
      <c r="D48" s="42">
        <f t="shared" si="1"/>
        <v>100</v>
      </c>
      <c r="E48" s="97">
        <v>3</v>
      </c>
    </row>
    <row r="49" spans="1:5" x14ac:dyDescent="0.2">
      <c r="A49" s="37" t="s">
        <v>32</v>
      </c>
      <c r="B49" s="18">
        <v>100</v>
      </c>
      <c r="C49" s="36">
        <v>0</v>
      </c>
      <c r="D49" s="42">
        <f t="shared" si="1"/>
        <v>100</v>
      </c>
      <c r="E49" s="97">
        <v>20</v>
      </c>
    </row>
    <row r="50" spans="1:5" x14ac:dyDescent="0.2">
      <c r="A50" s="49" t="s">
        <v>48</v>
      </c>
      <c r="B50" s="18">
        <v>100</v>
      </c>
      <c r="C50" s="36">
        <v>0</v>
      </c>
      <c r="D50" s="42">
        <f t="shared" si="1"/>
        <v>100</v>
      </c>
      <c r="E50" s="97">
        <v>3</v>
      </c>
    </row>
    <row r="51" spans="1:5" x14ac:dyDescent="0.2">
      <c r="A51" s="49" t="s">
        <v>54</v>
      </c>
      <c r="B51" s="18">
        <v>100</v>
      </c>
      <c r="C51" s="36">
        <v>0</v>
      </c>
      <c r="D51" s="42">
        <f t="shared" si="1"/>
        <v>100</v>
      </c>
      <c r="E51" s="97">
        <v>3</v>
      </c>
    </row>
    <row r="52" spans="1:5" x14ac:dyDescent="0.2">
      <c r="A52" s="49" t="s">
        <v>50</v>
      </c>
      <c r="B52" s="18">
        <v>100</v>
      </c>
      <c r="C52" s="36">
        <v>0</v>
      </c>
      <c r="D52" s="42">
        <f t="shared" si="1"/>
        <v>100</v>
      </c>
      <c r="E52" s="97">
        <v>3</v>
      </c>
    </row>
    <row r="53" spans="1:5" x14ac:dyDescent="0.2">
      <c r="A53" s="37" t="s">
        <v>33</v>
      </c>
      <c r="B53" s="18">
        <v>100</v>
      </c>
      <c r="C53" s="36">
        <v>0</v>
      </c>
      <c r="D53" s="42">
        <f t="shared" si="1"/>
        <v>100</v>
      </c>
      <c r="E53" s="97">
        <v>20</v>
      </c>
    </row>
    <row r="54" spans="1:5" x14ac:dyDescent="0.2">
      <c r="A54" s="37" t="s">
        <v>34</v>
      </c>
      <c r="B54" s="18">
        <v>100</v>
      </c>
      <c r="C54" s="36">
        <v>0</v>
      </c>
      <c r="D54" s="42">
        <f t="shared" si="1"/>
        <v>100</v>
      </c>
      <c r="E54" s="97">
        <v>5</v>
      </c>
    </row>
    <row r="55" spans="1:5" x14ac:dyDescent="0.2">
      <c r="A55" s="37" t="s">
        <v>35</v>
      </c>
      <c r="B55" s="18">
        <v>100</v>
      </c>
      <c r="C55" s="36">
        <v>0</v>
      </c>
      <c r="D55" s="42">
        <f t="shared" si="1"/>
        <v>100</v>
      </c>
      <c r="E55" s="97">
        <v>30</v>
      </c>
    </row>
    <row r="56" spans="1:5" x14ac:dyDescent="0.2">
      <c r="A56" s="49" t="s">
        <v>45</v>
      </c>
      <c r="B56" s="18">
        <v>100</v>
      </c>
      <c r="C56" s="36">
        <v>0</v>
      </c>
      <c r="D56" s="42">
        <f t="shared" si="1"/>
        <v>100</v>
      </c>
      <c r="E56" s="97">
        <v>10</v>
      </c>
    </row>
    <row r="57" spans="1:5" x14ac:dyDescent="0.2">
      <c r="A57" s="37" t="s">
        <v>36</v>
      </c>
      <c r="B57" s="18">
        <v>100</v>
      </c>
      <c r="C57" s="36">
        <v>0</v>
      </c>
      <c r="D57" s="42">
        <f t="shared" si="1"/>
        <v>100</v>
      </c>
      <c r="E57" s="97">
        <v>30</v>
      </c>
    </row>
    <row r="58" spans="1:5" x14ac:dyDescent="0.2">
      <c r="A58" s="49" t="s">
        <v>44</v>
      </c>
      <c r="B58" s="18">
        <v>100</v>
      </c>
      <c r="C58" s="36">
        <v>0</v>
      </c>
      <c r="D58" s="42">
        <f t="shared" si="1"/>
        <v>100</v>
      </c>
      <c r="E58" s="97">
        <v>30</v>
      </c>
    </row>
    <row r="59" spans="1:5" x14ac:dyDescent="0.2">
      <c r="A59" s="37" t="s">
        <v>37</v>
      </c>
      <c r="B59" s="18">
        <v>100</v>
      </c>
      <c r="C59" s="36">
        <v>0</v>
      </c>
      <c r="D59" s="42">
        <f t="shared" si="1"/>
        <v>100</v>
      </c>
      <c r="E59" s="97">
        <v>5</v>
      </c>
    </row>
    <row r="60" spans="1:5" x14ac:dyDescent="0.2">
      <c r="A60" s="37" t="s">
        <v>38</v>
      </c>
      <c r="B60" s="18">
        <v>100</v>
      </c>
      <c r="C60" s="36">
        <v>0</v>
      </c>
      <c r="D60" s="42">
        <f t="shared" si="1"/>
        <v>100</v>
      </c>
      <c r="E60" s="97">
        <v>5</v>
      </c>
    </row>
    <row r="61" spans="1:5" x14ac:dyDescent="0.2">
      <c r="A61" s="37" t="s">
        <v>110</v>
      </c>
      <c r="B61" s="18">
        <v>100</v>
      </c>
      <c r="C61" s="36">
        <v>0</v>
      </c>
      <c r="D61" s="42">
        <f t="shared" si="1"/>
        <v>100</v>
      </c>
      <c r="E61" s="97">
        <v>10</v>
      </c>
    </row>
    <row r="62" spans="1:5" x14ac:dyDescent="0.2">
      <c r="A62" s="49" t="s">
        <v>56</v>
      </c>
      <c r="B62" s="18">
        <v>100</v>
      </c>
      <c r="C62" s="36">
        <v>0</v>
      </c>
      <c r="D62" s="42">
        <f t="shared" si="1"/>
        <v>100</v>
      </c>
      <c r="E62" s="97">
        <v>3</v>
      </c>
    </row>
    <row r="63" spans="1:5" x14ac:dyDescent="0.2">
      <c r="A63" s="49" t="s">
        <v>46</v>
      </c>
      <c r="B63" s="18">
        <v>100</v>
      </c>
      <c r="C63" s="36">
        <v>0</v>
      </c>
      <c r="D63" s="42">
        <f t="shared" si="1"/>
        <v>100</v>
      </c>
      <c r="E63" s="97">
        <v>3</v>
      </c>
    </row>
    <row r="64" spans="1:5" x14ac:dyDescent="0.2">
      <c r="A64" s="49" t="s">
        <v>149</v>
      </c>
      <c r="B64" s="18">
        <v>100</v>
      </c>
      <c r="C64" s="36">
        <v>0</v>
      </c>
      <c r="D64" s="42">
        <f t="shared" si="1"/>
        <v>100</v>
      </c>
      <c r="E64" s="97">
        <v>10</v>
      </c>
    </row>
    <row r="65" spans="1:5" x14ac:dyDescent="0.2">
      <c r="A65" s="37" t="s">
        <v>69</v>
      </c>
      <c r="B65" s="18">
        <v>100</v>
      </c>
      <c r="C65" s="36">
        <v>0</v>
      </c>
      <c r="D65" s="42">
        <f t="shared" si="1"/>
        <v>100</v>
      </c>
      <c r="E65" s="97">
        <v>30</v>
      </c>
    </row>
    <row r="66" spans="1:5" x14ac:dyDescent="0.2">
      <c r="A66" s="37" t="s">
        <v>39</v>
      </c>
      <c r="B66" s="18">
        <v>100</v>
      </c>
      <c r="C66" s="36">
        <v>0</v>
      </c>
      <c r="D66" s="42">
        <f t="shared" si="1"/>
        <v>100</v>
      </c>
      <c r="E66" s="97">
        <v>30</v>
      </c>
    </row>
    <row r="67" spans="1:5" x14ac:dyDescent="0.2">
      <c r="A67" s="37" t="s">
        <v>40</v>
      </c>
      <c r="B67" s="18">
        <v>100</v>
      </c>
      <c r="C67" s="36">
        <v>0</v>
      </c>
      <c r="D67" s="42">
        <f t="shared" si="1"/>
        <v>100</v>
      </c>
      <c r="E67" s="97">
        <v>10</v>
      </c>
    </row>
    <row r="68" spans="1:5" x14ac:dyDescent="0.2">
      <c r="A68" s="37" t="s">
        <v>41</v>
      </c>
      <c r="B68" s="18">
        <v>100</v>
      </c>
      <c r="C68" s="36">
        <v>0</v>
      </c>
      <c r="D68" s="42">
        <f t="shared" si="1"/>
        <v>100</v>
      </c>
      <c r="E68" s="97">
        <v>20</v>
      </c>
    </row>
    <row r="69" spans="1:5" x14ac:dyDescent="0.2">
      <c r="A69" s="49" t="s">
        <v>59</v>
      </c>
      <c r="B69" s="18">
        <v>100</v>
      </c>
      <c r="C69" s="36">
        <v>0</v>
      </c>
      <c r="D69" s="42">
        <f t="shared" si="1"/>
        <v>100</v>
      </c>
      <c r="E69" s="97">
        <v>3</v>
      </c>
    </row>
    <row r="70" spans="1:5" x14ac:dyDescent="0.2">
      <c r="A70" s="37" t="s">
        <v>42</v>
      </c>
      <c r="B70" s="18">
        <v>100</v>
      </c>
      <c r="C70" s="36">
        <v>0</v>
      </c>
      <c r="D70" s="42">
        <f t="shared" si="1"/>
        <v>100</v>
      </c>
      <c r="E70" s="97">
        <v>30</v>
      </c>
    </row>
    <row r="71" spans="1:5" x14ac:dyDescent="0.2">
      <c r="A71" s="49" t="s">
        <v>60</v>
      </c>
      <c r="B71" s="18">
        <v>100</v>
      </c>
      <c r="C71" s="36">
        <v>0</v>
      </c>
      <c r="D71" s="42">
        <f t="shared" si="1"/>
        <v>100</v>
      </c>
      <c r="E71" s="97">
        <v>3</v>
      </c>
    </row>
    <row r="72" spans="1:5" x14ac:dyDescent="0.2">
      <c r="A72" s="49" t="s">
        <v>51</v>
      </c>
      <c r="B72" s="18">
        <v>100</v>
      </c>
      <c r="C72" s="36">
        <v>0</v>
      </c>
      <c r="D72" s="42">
        <f t="shared" si="1"/>
        <v>100</v>
      </c>
      <c r="E72" s="97">
        <v>3</v>
      </c>
    </row>
    <row r="73" spans="1:5" x14ac:dyDescent="0.2">
      <c r="A73" s="49" t="s">
        <v>47</v>
      </c>
      <c r="B73" s="18">
        <v>100</v>
      </c>
      <c r="C73" s="36">
        <v>0</v>
      </c>
      <c r="D73" s="42">
        <f t="shared" si="1"/>
        <v>100</v>
      </c>
      <c r="E73" s="97">
        <v>3</v>
      </c>
    </row>
    <row r="74" spans="1:5" x14ac:dyDescent="0.2">
      <c r="A74" s="49" t="s">
        <v>58</v>
      </c>
      <c r="B74" s="18">
        <v>100</v>
      </c>
      <c r="C74" s="36">
        <v>0</v>
      </c>
      <c r="D74" s="42">
        <f t="shared" si="1"/>
        <v>100</v>
      </c>
      <c r="E74" s="97">
        <v>3</v>
      </c>
    </row>
    <row r="75" spans="1:5" x14ac:dyDescent="0.2">
      <c r="A75" s="49" t="s">
        <v>155</v>
      </c>
      <c r="B75" s="18">
        <v>100</v>
      </c>
      <c r="C75" s="36">
        <v>0</v>
      </c>
      <c r="D75" s="42">
        <f t="shared" si="1"/>
        <v>100</v>
      </c>
      <c r="E75" s="97">
        <v>3</v>
      </c>
    </row>
    <row r="76" spans="1:5" ht="13.5" customHeight="1" x14ac:dyDescent="0.2">
      <c r="A76" s="49" t="s">
        <v>57</v>
      </c>
      <c r="B76" s="18">
        <v>100</v>
      </c>
      <c r="C76" s="36">
        <v>0</v>
      </c>
      <c r="D76" s="42">
        <f t="shared" si="1"/>
        <v>100</v>
      </c>
      <c r="E76" s="97">
        <v>3</v>
      </c>
    </row>
    <row r="77" spans="1:5" ht="13.5" thickBot="1" x14ac:dyDescent="0.25">
      <c r="A77" s="74" t="s">
        <v>148</v>
      </c>
      <c r="B77" s="19">
        <v>100</v>
      </c>
      <c r="C77" s="54">
        <v>0</v>
      </c>
      <c r="D77" s="89">
        <f t="shared" si="1"/>
        <v>100</v>
      </c>
      <c r="E77" s="98">
        <v>3</v>
      </c>
    </row>
    <row r="78" spans="1:5" ht="13.5" thickBot="1" x14ac:dyDescent="0.25">
      <c r="A78" s="75" t="s">
        <v>81</v>
      </c>
      <c r="B78" s="76"/>
      <c r="C78" s="76"/>
      <c r="D78" s="76"/>
      <c r="E78" s="77">
        <f>SUM(E43:E77)</f>
        <v>369</v>
      </c>
    </row>
    <row r="79" spans="1:5" ht="30" customHeight="1" x14ac:dyDescent="0.2">
      <c r="A79" s="28"/>
      <c r="B79" s="33"/>
      <c r="C79" s="33"/>
    </row>
    <row r="80" spans="1:5" x14ac:dyDescent="0.2">
      <c r="A80" s="5"/>
    </row>
  </sheetData>
  <sortState ref="A45:E81">
    <sortCondition ref="A45"/>
  </sortState>
  <customSheetViews>
    <customSheetView guid="{B59A9A71-5BB7-41E1-8E5E-89C3B3849388}" showPageBreaks="1" topLeftCell="A70">
      <selection sqref="A1:IV1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41:E41"/>
    <mergeCell ref="A1:E1"/>
  </mergeCells>
  <phoneticPr fontId="1" type="noConversion"/>
  <pageMargins left="0.75" right="0.75" top="0.22" bottom="0.6" header="0.16" footer="0.5"/>
  <pageSetup paperSize="9" scale="52" orientation="portrait" r:id="rId2"/>
  <headerFooter alignWithMargins="0">
    <oddHeader>&amp;R&amp;12 2.sz.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activeCell="B16" sqref="B16"/>
    </sheetView>
  </sheetViews>
  <sheetFormatPr defaultColWidth="9.42578125" defaultRowHeight="12.75" x14ac:dyDescent="0.2"/>
  <cols>
    <col min="1" max="1" width="47.28515625" customWidth="1"/>
    <col min="2" max="2" width="17.42578125" customWidth="1"/>
    <col min="3" max="3" width="26.140625" customWidth="1"/>
  </cols>
  <sheetData>
    <row r="1" spans="1:5" s="1" customFormat="1" ht="24.75" customHeight="1" x14ac:dyDescent="0.2">
      <c r="A1" s="28"/>
      <c r="B1" s="31"/>
      <c r="C1" s="31"/>
    </row>
    <row r="2" spans="1:5" s="1" customFormat="1" ht="13.5" thickBot="1" x14ac:dyDescent="0.25">
      <c r="A2" s="20"/>
      <c r="B2" s="13"/>
      <c r="C2" s="13"/>
    </row>
    <row r="3" spans="1:5" s="1" customFormat="1" ht="13.5" thickBot="1" x14ac:dyDescent="0.25">
      <c r="A3" s="155" t="s">
        <v>150</v>
      </c>
      <c r="B3" s="156"/>
      <c r="C3" s="156"/>
      <c r="D3" s="156"/>
      <c r="E3" s="157"/>
    </row>
    <row r="4" spans="1:5" s="1" customFormat="1" ht="26.25" thickBot="1" x14ac:dyDescent="0.25">
      <c r="A4" s="140" t="s">
        <v>152</v>
      </c>
      <c r="B4" s="141" t="s">
        <v>12</v>
      </c>
      <c r="C4" s="142" t="s">
        <v>5</v>
      </c>
      <c r="D4" s="141" t="s">
        <v>79</v>
      </c>
      <c r="E4" s="141" t="s">
        <v>80</v>
      </c>
    </row>
    <row r="5" spans="1:5" ht="55.5" customHeight="1" thickBot="1" x14ac:dyDescent="0.25">
      <c r="A5" s="143" t="s">
        <v>153</v>
      </c>
      <c r="B5" s="39">
        <v>100</v>
      </c>
      <c r="C5" s="48">
        <v>0</v>
      </c>
      <c r="D5" s="18">
        <f>B5-C5</f>
        <v>100</v>
      </c>
      <c r="E5" s="144">
        <v>300</v>
      </c>
    </row>
    <row r="6" spans="1:5" ht="15" customHeight="1" thickBot="1" x14ac:dyDescent="0.25">
      <c r="A6" s="158" t="s">
        <v>81</v>
      </c>
      <c r="B6" s="159"/>
      <c r="C6" s="159"/>
      <c r="D6" s="159"/>
      <c r="E6" s="160"/>
    </row>
    <row r="8" spans="1:5" ht="13.5" thickBot="1" x14ac:dyDescent="0.25"/>
    <row r="9" spans="1:5" ht="16.5" customHeight="1" thickBot="1" x14ac:dyDescent="0.25">
      <c r="A9" s="155" t="s">
        <v>151</v>
      </c>
      <c r="B9" s="156"/>
      <c r="C9" s="156"/>
      <c r="D9" s="156"/>
      <c r="E9" s="157"/>
    </row>
    <row r="10" spans="1:5" ht="26.25" thickBot="1" x14ac:dyDescent="0.25">
      <c r="A10" s="140" t="s">
        <v>152</v>
      </c>
      <c r="B10" s="141" t="s">
        <v>12</v>
      </c>
      <c r="C10" s="142" t="s">
        <v>5</v>
      </c>
      <c r="D10" s="141" t="s">
        <v>79</v>
      </c>
      <c r="E10" s="141" t="s">
        <v>80</v>
      </c>
    </row>
    <row r="11" spans="1:5" ht="51.75" thickBot="1" x14ac:dyDescent="0.25">
      <c r="A11" s="143" t="s">
        <v>153</v>
      </c>
      <c r="B11" s="39">
        <v>100</v>
      </c>
      <c r="C11" s="48">
        <v>0</v>
      </c>
      <c r="D11" s="18">
        <f>B11-C11</f>
        <v>100</v>
      </c>
      <c r="E11" s="144">
        <v>550</v>
      </c>
    </row>
    <row r="12" spans="1:5" ht="13.5" thickBot="1" x14ac:dyDescent="0.25">
      <c r="A12" s="158" t="s">
        <v>81</v>
      </c>
      <c r="B12" s="159"/>
      <c r="C12" s="159"/>
      <c r="D12" s="159"/>
      <c r="E12" s="160"/>
    </row>
  </sheetData>
  <mergeCells count="4">
    <mergeCell ref="A9:E9"/>
    <mergeCell ref="A3:E3"/>
    <mergeCell ref="A12:E12"/>
    <mergeCell ref="A6:E6"/>
  </mergeCells>
  <phoneticPr fontId="6" type="noConversion"/>
  <pageMargins left="0.7" right="0.7" top="0.75" bottom="0.75" header="0.3" footer="0.3"/>
  <pageSetup paperSize="0" scale="96" orientation="portrait" horizontalDpi="300" verticalDpi="300" r:id="rId1"/>
  <headerFooter>
    <oddHeader>&amp;R&amp;12 2.sz.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országos napilap</vt:lpstr>
      <vt:lpstr>megyei napilap</vt:lpstr>
      <vt:lpstr>heti és havilapok</vt:lpstr>
      <vt:lpstr>televízió</vt:lpstr>
      <vt:lpstr>rádió</vt:lpstr>
      <vt:lpstr>közterület és belterület</vt:lpstr>
      <vt:lpstr>on-line</vt:lpstr>
      <vt:lpstr>egyéb kedvezmények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Zita</dc:creator>
  <cp:lastModifiedBy>Andráskóné Pintácsi Noémi</cp:lastModifiedBy>
  <cp:lastPrinted>2011-07-28T11:07:06Z</cp:lastPrinted>
  <dcterms:created xsi:type="dcterms:W3CDTF">2009-05-26T14:19:31Z</dcterms:created>
  <dcterms:modified xsi:type="dcterms:W3CDTF">2017-08-03T12:48:06Z</dcterms:modified>
</cp:coreProperties>
</file>