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165" activeTab="5"/>
  </bookViews>
  <sheets>
    <sheet name="Heti karbantartás" sheetId="1" r:id="rId1"/>
    <sheet name="Havi karbantartás" sheetId="2" r:id="rId2"/>
    <sheet name="Negyedéves karbantartás" sheetId="3" r:id="rId3"/>
    <sheet name="Féléves karbantartás" sheetId="4" r:id="rId4"/>
    <sheet name="Éves karbantartás" sheetId="5" r:id="rId5"/>
    <sheet name="Eseti megrendelés" sheetId="6" r:id="rId6"/>
  </sheets>
  <calcPr calcId="145621"/>
</workbook>
</file>

<file path=xl/calcChain.xml><?xml version="1.0" encoding="utf-8"?>
<calcChain xmlns="http://schemas.openxmlformats.org/spreadsheetml/2006/main">
  <c r="C14" i="6" l="1"/>
  <c r="C39" i="5"/>
  <c r="C30" i="5"/>
  <c r="C23" i="5" l="1"/>
  <c r="C11" i="5"/>
  <c r="C33" i="4"/>
  <c r="C24" i="4"/>
  <c r="C17" i="4"/>
  <c r="C5" i="3"/>
  <c r="C5" i="2"/>
  <c r="C8" i="2" s="1"/>
  <c r="C18" i="6"/>
  <c r="C22" i="6" s="1"/>
  <c r="C8" i="6"/>
  <c r="C10" i="4"/>
  <c r="C8" i="1"/>
  <c r="C11" i="1" s="1"/>
  <c r="C40" i="5" l="1"/>
  <c r="C34" i="4"/>
</calcChain>
</file>

<file path=xl/sharedStrings.xml><?xml version="1.0" encoding="utf-8"?>
<sst xmlns="http://schemas.openxmlformats.org/spreadsheetml/2006/main" count="116" uniqueCount="66">
  <si>
    <t>A heti karbantartás során elvégzendő ellenőrzési feladatok:</t>
  </si>
  <si>
    <t xml:space="preserve">Áramellátó és elektronika-szekrény </t>
  </si>
  <si>
    <t>A szekrény légkondicionáló egység működésének ellenőrzése. (Hűtés vagy fűtés az évszaknak történő beállításoknak megfelelően).</t>
  </si>
  <si>
    <t>Az elektronika-szekrény szünetmentes tápegységének ellenőrzése szemrevételezéssel (különös tekintettel a helyi hibajelzésekre vonatkozóan).</t>
  </si>
  <si>
    <t>PMS PC-k állapotának szemrevételezése, ellenőrzése.</t>
  </si>
  <si>
    <t>Router állapotának szemrevételezéssel történő ellenőrzése.</t>
  </si>
  <si>
    <t>Mérőkapu és berendezései a pályán</t>
  </si>
  <si>
    <t>A morfológiai és kopásmérő, valamint a megemelkedés mérő modul kamera és lézer dobozainak szemrevételezéssel történő ellenőrzése, különös tekintettel az esetleges sérülésekre, valamint a lézer és az optika látószögébe kerülő esetleges (idegen) tárgyakra vonatkozóan.</t>
  </si>
  <si>
    <t>Ssz.</t>
  </si>
  <si>
    <t>Munka leírása</t>
  </si>
  <si>
    <t>Díj (nettó HUF)</t>
  </si>
  <si>
    <t>Összesen</t>
  </si>
  <si>
    <t>A havi karbantartás során elvégzendő ellenőrzési feladatok:</t>
  </si>
  <si>
    <t>Vonatkerék érzékelők</t>
  </si>
  <si>
    <t>A lézeregységekhez tartozó hőmérséklet és páraszenzorok helyi vagy távdiagnosztikával történő ellenőrzése, szükség esetén a működés beállítása.</t>
  </si>
  <si>
    <t>Kerékérzékelők és a kábelezés (beleértve a kábelvégelzáró csatlakozó doboz) épségének ellenőrzése szemrevételezéssel. Szükség esetén javítás.</t>
  </si>
  <si>
    <t>A negyedéves karbantartás során elvégzendő ellenőrzési feladatok:</t>
  </si>
  <si>
    <t>A morfológiai és kopásmérő, valamint a megemelkedés mérő modul lézer egységeinek emisszió és működés vizsgálata. (Lézervédő szemüveg használata, valamint vágányzár szükséges!)</t>
  </si>
  <si>
    <t>A táblázatban megjelölt karbantartási munkák elvégzéséhez felsővezeték karbantartó jármű bérlése, vágányzár és a felsővezeték hálózat feszültségmentesítésének előzetes megrendelése szükséges.</t>
  </si>
  <si>
    <t>A féléves karbantartás során elvégzendő feladatok:</t>
  </si>
  <si>
    <t>A szekrény légkondicionáló egységének működési ellenőrzése, karbantartása. Hűtés és fűtés.</t>
  </si>
  <si>
    <t>Rack légszűrő ellenőrzése, tisztítása, szükség szerint cseréje.</t>
  </si>
  <si>
    <t>Az elektronika-szekrény szünetmentes tápegységének és az akkumulátorok állapotának ellenőrzése hálózati és akkumulátoros üzemmódban. Szükség szerint vagy 3 évente akkumulátor csere.</t>
  </si>
  <si>
    <t xml:space="preserve">PMS PC-k kábelcsatlakozásainak ellenőrzése. </t>
  </si>
  <si>
    <t>PMS PC-k működésének ellenőrzése. (SW és HW ellenőrzés, különös tekintettel a HDD-k állapotára.) HDD adatmentés. Szükség esetén a HDD-k cseréje.</t>
  </si>
  <si>
    <t>Biztonsági matricák és kapcsolófeliratok meglétének ellenőrzése az elektronika szekrényben.</t>
  </si>
  <si>
    <t>A rendszer minden elemének szemrevételezése, a síncsatlakozások ellenőrzése.</t>
  </si>
  <si>
    <t>A morfológiai és kopásmérő, valamint a megemelkedés mérő modul kamera és lézer ablakainak ellenőrzése, szükség esetén tisztítása. (Vágányzár szükséges!)</t>
  </si>
  <si>
    <t>Lézer és kamera rendszerek hiánytalanságának és megfelelő működésének, beállításának és fókuszáltságának ellenőrzése. Szükség esetén a beállítások elvégzése. (Vágányzár szükséges!)</t>
  </si>
  <si>
    <t>A rendszer optikai szűrőinek ellenőrzése, szükség esetén cseréje. (Vágányzár szükséges!)</t>
  </si>
  <si>
    <t>A rendszer teljes működésének ellenőrzése a vonat áthaladása során.</t>
  </si>
  <si>
    <t xml:space="preserve">Kerékérzékelők mechanikai ellenőrzése, csavarok meghúzása. </t>
  </si>
  <si>
    <t>Kerékérzékelők tisztítása.</t>
  </si>
  <si>
    <t>A csatlakozók és a vezetékek állapotának ellenőrzése és a szükséges javítások elvégzése.</t>
  </si>
  <si>
    <t>Kerékérzékelők műszeres kalibrálása és a működés ellenőrzése.</t>
  </si>
  <si>
    <t>Visszajelentési hely berendezései</t>
  </si>
  <si>
    <t>A visszajelentőhelyi berendezések működési próbája. (PC, monitor, egér, billentyűzet, nyomtató, hangszóró.)</t>
  </si>
  <si>
    <t>Szerver és mérőhelyi kapcsolat ellenőrzése a visszajelentőhelyi PC-n.</t>
  </si>
  <si>
    <t>Összes, PMS rendszerrel kapcsolatos szoftverfunkció ellenőrzése a visszajelentőhelyi PC-n.</t>
  </si>
  <si>
    <t>Szükség esetén toner csere a nyomtatóban.</t>
  </si>
  <si>
    <t>Visszajelentőhelyi PC belső portalanítása.</t>
  </si>
  <si>
    <t>Visszajelentőhelyi PC HDD teszt, teljes adatmentés.</t>
  </si>
  <si>
    <t>Az éves karbantartás során elvégzendő feladatok:</t>
  </si>
  <si>
    <t>Feszültségátalakítók funkcionális ellenőrzése méréssel. Tápegységek üresjárási és terhelt feszültségének mérése. Szükség esetén a berendezés(ek) cseréje.</t>
  </si>
  <si>
    <t>Az elektronika-szekrény szünetmentes tápegységének és az akkumulátorok állapotának ellenőrzése hálózati és akkumulátoros üzemmódban. Az akkumulátorok állapotának ellenőrzése. Szükség szerint vagy 3 évente akkumulátor csere.</t>
  </si>
  <si>
    <t>Hálózati eszközök (ethernet HUB, GSM modem) funkcionális ellenőrzése, szükség esetén cseréje.</t>
  </si>
  <si>
    <t>A morfológiai és kopásmérő, valamint a megemelkedés mérő modul kamera és lézer ablakainak ellenőrzése, szükség esetén tisztítása, cseréje. (Vágányzár szükséges!)</t>
  </si>
  <si>
    <t>Lézer és kamera rendszerek hiánytalanságának és megfelelő működésének, beállításának és fókuszáltságának ellenőrzése. Szükség esetén a beállítások elvégzése. A Lézerek teljesítményének és a kibocsátás jellemzőinek ellenőrzése (nyitás, divergencia). (Vágányzár szükséges!)</t>
  </si>
  <si>
    <t>A kamerák teljes funkcionális hardveres és szoftveres funkcionális tesztje.</t>
  </si>
  <si>
    <t>A rendszer szilikagél szárító kazettáinak cseréje. (Vágányzár szükséges!)</t>
  </si>
  <si>
    <t>Megszakítók, ÁVK-k, kapcsolók, relék működésének ellenőrzése, szükség szerinti javítása, cseréje.</t>
  </si>
  <si>
    <t xml:space="preserve">Kábelek, csatlakozók ellenőrzése, tisztítása, szükség esetén cseréje. Optikai kábelek és csatlakozók ellenőrzése, szükség esetén cseréje. </t>
  </si>
  <si>
    <t>Teljes funkcionális diagnosztika elvégzése diagnosztikai szoftverek segítségével.</t>
  </si>
  <si>
    <t xml:space="preserve">Kerékérzékelők mechanikai ellenőrzése, csavarok meghúzása, a megfelelő nyomaték ellenőrzése. </t>
  </si>
  <si>
    <t>Visszajelentőhelyi PC belső portalanítása. Ventilátorok ellenőrzése, szükség esetén cseréje. Csatlakozók ellenőrzése. A kártyák és érintkezők megtisztítása.</t>
  </si>
  <si>
    <t xml:space="preserve"> Egyedi megrendelés keretében végzett szolgáltatás</t>
  </si>
  <si>
    <t>A szekrény légkondicionáló egység cseréje.</t>
  </si>
  <si>
    <t>Akkumulátorok cseréje.</t>
  </si>
  <si>
    <t>PMS PC-kben HDD-k cseréje és a szoftver visszaállítása.</t>
  </si>
  <si>
    <t>PMS PC-kben tápegységek cseréje.</t>
  </si>
  <si>
    <t>Morfológiai és kopásmérő lézer cseréje. (Vágányzár szükséges!)</t>
  </si>
  <si>
    <t>Megemelkedés mérő lézer cseréje. (Vágányzár szükséges!)</t>
  </si>
  <si>
    <t>Kamera boxok cseréje. (Vágányzár szükséges!)</t>
  </si>
  <si>
    <t>Lézerboxok cseréje. (Vágányzár szükséges!)</t>
  </si>
  <si>
    <t>Kerékérzékelő cseréje és kalibrálása.</t>
  </si>
  <si>
    <t>A visszajelentőhelyi PC HDD csere és szoftver visszaállítása.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</si>
</sst>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5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1" max="1" width="4.42578125" style="1" bestFit="1" customWidth="1"/>
    <col min="2" max="2" width="89.28515625" style="1" bestFit="1" customWidth="1"/>
    <col min="3" max="3" width="14.5703125" style="1" bestFit="1" customWidth="1"/>
    <col min="4" max="4" width="34.5703125" style="1" customWidth="1"/>
    <col min="5" max="16384" width="9.140625" style="1"/>
  </cols>
  <sheetData>
    <row r="1" spans="1:3" ht="26.25" customHeight="1" x14ac:dyDescent="0.3">
      <c r="A1" s="6" t="s">
        <v>0</v>
      </c>
      <c r="B1" s="7"/>
      <c r="C1" s="8"/>
    </row>
    <row r="2" spans="1:3" x14ac:dyDescent="0.25">
      <c r="A2" s="9" t="s">
        <v>1</v>
      </c>
      <c r="B2" s="4"/>
      <c r="C2" s="10"/>
    </row>
    <row r="3" spans="1:3" x14ac:dyDescent="0.25">
      <c r="A3" s="11" t="s">
        <v>8</v>
      </c>
      <c r="B3" s="5" t="s">
        <v>9</v>
      </c>
      <c r="C3" s="12" t="s">
        <v>10</v>
      </c>
    </row>
    <row r="4" spans="1:3" ht="30" x14ac:dyDescent="0.25">
      <c r="A4" s="13">
        <v>1</v>
      </c>
      <c r="B4" s="2" t="s">
        <v>2</v>
      </c>
      <c r="C4" s="14">
        <v>0</v>
      </c>
    </row>
    <row r="5" spans="1:3" ht="45" x14ac:dyDescent="0.25">
      <c r="A5" s="13">
        <v>2</v>
      </c>
      <c r="B5" s="2" t="s">
        <v>3</v>
      </c>
      <c r="C5" s="14">
        <v>0</v>
      </c>
    </row>
    <row r="6" spans="1:3" x14ac:dyDescent="0.25">
      <c r="A6" s="13">
        <v>3</v>
      </c>
      <c r="B6" s="2" t="s">
        <v>4</v>
      </c>
      <c r="C6" s="14">
        <v>0</v>
      </c>
    </row>
    <row r="7" spans="1:3" ht="15.75" thickBot="1" x14ac:dyDescent="0.3">
      <c r="A7" s="13">
        <v>4</v>
      </c>
      <c r="B7" s="2" t="s">
        <v>5</v>
      </c>
      <c r="C7" s="14">
        <v>0</v>
      </c>
    </row>
    <row r="8" spans="1:3" ht="15.75" thickBot="1" x14ac:dyDescent="0.3">
      <c r="A8" s="19"/>
      <c r="B8" s="20"/>
      <c r="C8" s="22">
        <f>SUM(C4:C7)</f>
        <v>0</v>
      </c>
    </row>
    <row r="9" spans="1:3" x14ac:dyDescent="0.25">
      <c r="A9" s="15" t="s">
        <v>6</v>
      </c>
      <c r="B9" s="3"/>
      <c r="C9" s="16"/>
    </row>
    <row r="10" spans="1:3" ht="45.75" thickBot="1" x14ac:dyDescent="0.3">
      <c r="A10" s="17">
        <v>1</v>
      </c>
      <c r="B10" s="18" t="s">
        <v>7</v>
      </c>
      <c r="C10" s="21">
        <v>0</v>
      </c>
    </row>
    <row r="11" spans="1:3" ht="15.75" thickBot="1" x14ac:dyDescent="0.3">
      <c r="A11" s="28" t="s">
        <v>11</v>
      </c>
      <c r="B11" s="29"/>
      <c r="C11" s="22">
        <f>C8+C10</f>
        <v>0</v>
      </c>
    </row>
  </sheetData>
  <mergeCells count="5">
    <mergeCell ref="A2:C2"/>
    <mergeCell ref="A9:C9"/>
    <mergeCell ref="A1:C1"/>
    <mergeCell ref="A11:B11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8"/>
    </sheetView>
  </sheetViews>
  <sheetFormatPr defaultRowHeight="15" x14ac:dyDescent="0.25"/>
  <cols>
    <col min="1" max="1" width="4.42578125" bestFit="1" customWidth="1"/>
    <col min="2" max="2" width="57.85546875" customWidth="1"/>
    <col min="3" max="3" width="27.42578125" customWidth="1"/>
  </cols>
  <sheetData>
    <row r="1" spans="1:3" ht="18.75" x14ac:dyDescent="0.3">
      <c r="A1" s="6" t="s">
        <v>12</v>
      </c>
      <c r="B1" s="7"/>
      <c r="C1" s="8"/>
    </row>
    <row r="2" spans="1:3" x14ac:dyDescent="0.25">
      <c r="A2" s="9" t="s">
        <v>6</v>
      </c>
      <c r="B2" s="4"/>
      <c r="C2" s="10"/>
    </row>
    <row r="3" spans="1:3" x14ac:dyDescent="0.25">
      <c r="A3" s="11" t="s">
        <v>8</v>
      </c>
      <c r="B3" s="5" t="s">
        <v>9</v>
      </c>
      <c r="C3" s="12" t="s">
        <v>10</v>
      </c>
    </row>
    <row r="4" spans="1:3" ht="45.75" thickBot="1" x14ac:dyDescent="0.3">
      <c r="A4" s="13">
        <v>1</v>
      </c>
      <c r="B4" s="2" t="s">
        <v>14</v>
      </c>
      <c r="C4" s="14">
        <v>0</v>
      </c>
    </row>
    <row r="5" spans="1:3" ht="15.75" thickBot="1" x14ac:dyDescent="0.3">
      <c r="A5" s="19"/>
      <c r="B5" s="20"/>
      <c r="C5" s="22">
        <f>C4</f>
        <v>0</v>
      </c>
    </row>
    <row r="6" spans="1:3" x14ac:dyDescent="0.25">
      <c r="A6" s="9" t="s">
        <v>13</v>
      </c>
      <c r="B6" s="4"/>
      <c r="C6" s="10"/>
    </row>
    <row r="7" spans="1:3" ht="45.75" thickBot="1" x14ac:dyDescent="0.3">
      <c r="A7" s="17">
        <v>1</v>
      </c>
      <c r="B7" s="18" t="s">
        <v>15</v>
      </c>
      <c r="C7" s="21">
        <v>0</v>
      </c>
    </row>
    <row r="8" spans="1:3" ht="15.75" thickBot="1" x14ac:dyDescent="0.3">
      <c r="A8" s="28" t="s">
        <v>11</v>
      </c>
      <c r="B8" s="29"/>
      <c r="C8" s="22">
        <f>C5+C7</f>
        <v>0</v>
      </c>
    </row>
    <row r="9" spans="1:3" x14ac:dyDescent="0.25">
      <c r="A9" s="1"/>
      <c r="B9" s="1"/>
      <c r="C9" s="1"/>
    </row>
  </sheetData>
  <mergeCells count="5">
    <mergeCell ref="A1:C1"/>
    <mergeCell ref="A2:C2"/>
    <mergeCell ref="A5:B5"/>
    <mergeCell ref="A6:C6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C6"/>
    </sheetView>
  </sheetViews>
  <sheetFormatPr defaultRowHeight="15" x14ac:dyDescent="0.25"/>
  <cols>
    <col min="1" max="1" width="7.7109375" customWidth="1"/>
    <col min="2" max="2" width="59" customWidth="1"/>
    <col min="3" max="3" width="27" customWidth="1"/>
  </cols>
  <sheetData>
    <row r="1" spans="1:3" ht="18.75" x14ac:dyDescent="0.3">
      <c r="A1" s="6" t="s">
        <v>16</v>
      </c>
      <c r="B1" s="7"/>
      <c r="C1" s="8"/>
    </row>
    <row r="2" spans="1:3" x14ac:dyDescent="0.25">
      <c r="A2" s="9" t="s">
        <v>6</v>
      </c>
      <c r="B2" s="4"/>
      <c r="C2" s="10"/>
    </row>
    <row r="3" spans="1:3" x14ac:dyDescent="0.25">
      <c r="A3" s="11" t="s">
        <v>8</v>
      </c>
      <c r="B3" s="5" t="s">
        <v>9</v>
      </c>
      <c r="C3" s="12" t="s">
        <v>10</v>
      </c>
    </row>
    <row r="4" spans="1:3" ht="75.75" thickBot="1" x14ac:dyDescent="0.3">
      <c r="A4" s="13">
        <v>1</v>
      </c>
      <c r="B4" s="2" t="s">
        <v>17</v>
      </c>
      <c r="C4" s="14">
        <v>0</v>
      </c>
    </row>
    <row r="5" spans="1:3" ht="15.75" thickBot="1" x14ac:dyDescent="0.3">
      <c r="A5" s="19" t="s">
        <v>11</v>
      </c>
      <c r="B5" s="20"/>
      <c r="C5" s="22">
        <f>C4</f>
        <v>0</v>
      </c>
    </row>
    <row r="6" spans="1:3" ht="91.5" customHeight="1" thickBot="1" x14ac:dyDescent="0.3">
      <c r="A6" s="30" t="s">
        <v>18</v>
      </c>
      <c r="B6" s="31"/>
      <c r="C6" s="32"/>
    </row>
  </sheetData>
  <mergeCells count="4">
    <mergeCell ref="A1:C1"/>
    <mergeCell ref="A2:C2"/>
    <mergeCell ref="A5:B5"/>
    <mergeCell ref="A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9" workbookViewId="0">
      <selection sqref="A1:C34"/>
    </sheetView>
  </sheetViews>
  <sheetFormatPr defaultRowHeight="15" x14ac:dyDescent="0.25"/>
  <cols>
    <col min="1" max="1" width="5.7109375" customWidth="1"/>
    <col min="2" max="2" width="55.28515625" customWidth="1"/>
    <col min="3" max="3" width="14.5703125" customWidth="1"/>
  </cols>
  <sheetData>
    <row r="1" spans="1:3" ht="18.75" x14ac:dyDescent="0.3">
      <c r="A1" s="6" t="s">
        <v>19</v>
      </c>
      <c r="B1" s="7"/>
      <c r="C1" s="8"/>
    </row>
    <row r="2" spans="1:3" x14ac:dyDescent="0.25">
      <c r="A2" s="9" t="s">
        <v>1</v>
      </c>
      <c r="B2" s="4"/>
      <c r="C2" s="10"/>
    </row>
    <row r="3" spans="1:3" x14ac:dyDescent="0.25">
      <c r="A3" s="11" t="s">
        <v>8</v>
      </c>
      <c r="B3" s="5" t="s">
        <v>9</v>
      </c>
      <c r="C3" s="12" t="s">
        <v>10</v>
      </c>
    </row>
    <row r="4" spans="1:3" ht="30" x14ac:dyDescent="0.25">
      <c r="A4" s="13">
        <v>1</v>
      </c>
      <c r="B4" s="2" t="s">
        <v>20</v>
      </c>
      <c r="C4" s="14">
        <v>0</v>
      </c>
    </row>
    <row r="5" spans="1:3" x14ac:dyDescent="0.25">
      <c r="A5" s="13">
        <v>2</v>
      </c>
      <c r="B5" s="2" t="s">
        <v>21</v>
      </c>
      <c r="C5" s="14">
        <v>0</v>
      </c>
    </row>
    <row r="6" spans="1:3" ht="45" x14ac:dyDescent="0.25">
      <c r="A6" s="13">
        <v>3</v>
      </c>
      <c r="B6" s="2" t="s">
        <v>22</v>
      </c>
      <c r="C6" s="14">
        <v>0</v>
      </c>
    </row>
    <row r="7" spans="1:3" x14ac:dyDescent="0.25">
      <c r="A7" s="13">
        <v>4</v>
      </c>
      <c r="B7" s="2" t="s">
        <v>23</v>
      </c>
      <c r="C7" s="14">
        <v>0</v>
      </c>
    </row>
    <row r="8" spans="1:3" ht="45" x14ac:dyDescent="0.25">
      <c r="A8" s="13">
        <v>5</v>
      </c>
      <c r="B8" s="2" t="s">
        <v>24</v>
      </c>
      <c r="C8" s="14">
        <v>0</v>
      </c>
    </row>
    <row r="9" spans="1:3" ht="30.75" thickBot="1" x14ac:dyDescent="0.3">
      <c r="A9" s="25">
        <v>6</v>
      </c>
      <c r="B9" s="26" t="s">
        <v>25</v>
      </c>
      <c r="C9" s="27">
        <v>0</v>
      </c>
    </row>
    <row r="10" spans="1:3" ht="15.75" thickBot="1" x14ac:dyDescent="0.3">
      <c r="A10" s="19"/>
      <c r="B10" s="20"/>
      <c r="C10" s="22">
        <f>SUM(C4:C9)</f>
        <v>0</v>
      </c>
    </row>
    <row r="11" spans="1:3" x14ac:dyDescent="0.25">
      <c r="A11" s="9" t="s">
        <v>6</v>
      </c>
      <c r="B11" s="4"/>
      <c r="C11" s="10"/>
    </row>
    <row r="12" spans="1:3" x14ac:dyDescent="0.25">
      <c r="A12" s="13">
        <v>1</v>
      </c>
      <c r="B12" s="2" t="s">
        <v>26</v>
      </c>
      <c r="C12" s="21">
        <v>0</v>
      </c>
    </row>
    <row r="13" spans="1:3" ht="30" x14ac:dyDescent="0.25">
      <c r="A13" s="13">
        <v>2</v>
      </c>
      <c r="B13" s="2" t="s">
        <v>27</v>
      </c>
      <c r="C13" s="21">
        <v>0</v>
      </c>
    </row>
    <row r="14" spans="1:3" ht="45" x14ac:dyDescent="0.25">
      <c r="A14" s="13">
        <v>3</v>
      </c>
      <c r="B14" s="2" t="s">
        <v>28</v>
      </c>
      <c r="C14" s="21">
        <v>0</v>
      </c>
    </row>
    <row r="15" spans="1:3" ht="30" x14ac:dyDescent="0.25">
      <c r="A15" s="13">
        <v>4</v>
      </c>
      <c r="B15" s="2" t="s">
        <v>29</v>
      </c>
      <c r="C15" s="21">
        <v>0</v>
      </c>
    </row>
    <row r="16" spans="1:3" ht="15.75" thickBot="1" x14ac:dyDescent="0.3">
      <c r="A16" s="13">
        <v>5</v>
      </c>
      <c r="B16" s="2" t="s">
        <v>30</v>
      </c>
      <c r="C16" s="21">
        <v>0</v>
      </c>
    </row>
    <row r="17" spans="1:3" ht="15.75" thickBot="1" x14ac:dyDescent="0.3">
      <c r="A17" s="19"/>
      <c r="B17" s="20"/>
      <c r="C17" s="22">
        <f>SUM(C12:C16)</f>
        <v>0</v>
      </c>
    </row>
    <row r="18" spans="1:3" ht="45" x14ac:dyDescent="0.25">
      <c r="A18" s="1"/>
      <c r="B18" s="24" t="s">
        <v>18</v>
      </c>
      <c r="C18" s="1"/>
    </row>
    <row r="19" spans="1:3" x14ac:dyDescent="0.25">
      <c r="A19" s="9" t="s">
        <v>13</v>
      </c>
      <c r="B19" s="4"/>
      <c r="C19" s="10"/>
    </row>
    <row r="20" spans="1:3" x14ac:dyDescent="0.25">
      <c r="A20" s="13">
        <v>1</v>
      </c>
      <c r="B20" s="2" t="s">
        <v>31</v>
      </c>
      <c r="C20" s="21">
        <v>0</v>
      </c>
    </row>
    <row r="21" spans="1:3" x14ac:dyDescent="0.25">
      <c r="A21" s="13">
        <v>2</v>
      </c>
      <c r="B21" s="2" t="s">
        <v>32</v>
      </c>
      <c r="C21" s="21">
        <v>0</v>
      </c>
    </row>
    <row r="22" spans="1:3" ht="30" x14ac:dyDescent="0.25">
      <c r="A22" s="13">
        <v>3</v>
      </c>
      <c r="B22" s="2" t="s">
        <v>33</v>
      </c>
      <c r="C22" s="21">
        <v>0</v>
      </c>
    </row>
    <row r="23" spans="1:3" ht="15.75" thickBot="1" x14ac:dyDescent="0.3">
      <c r="A23" s="13">
        <v>4</v>
      </c>
      <c r="B23" s="2" t="s">
        <v>34</v>
      </c>
      <c r="C23" s="21">
        <v>0</v>
      </c>
    </row>
    <row r="24" spans="1:3" ht="15.75" thickBot="1" x14ac:dyDescent="0.3">
      <c r="A24" s="19"/>
      <c r="B24" s="20"/>
      <c r="C24" s="22">
        <f>SUM(C20:C23)</f>
        <v>0</v>
      </c>
    </row>
    <row r="25" spans="1:3" x14ac:dyDescent="0.25">
      <c r="A25" s="1"/>
      <c r="B25" s="1"/>
      <c r="C25" s="1"/>
    </row>
    <row r="26" spans="1:3" x14ac:dyDescent="0.25">
      <c r="A26" s="9" t="s">
        <v>35</v>
      </c>
      <c r="B26" s="4"/>
      <c r="C26" s="10"/>
    </row>
    <row r="27" spans="1:3" ht="30" x14ac:dyDescent="0.25">
      <c r="A27" s="13">
        <v>1</v>
      </c>
      <c r="B27" s="2" t="s">
        <v>36</v>
      </c>
      <c r="C27" s="21">
        <v>0</v>
      </c>
    </row>
    <row r="28" spans="1:3" x14ac:dyDescent="0.25">
      <c r="A28" s="13">
        <v>2</v>
      </c>
      <c r="B28" s="2" t="s">
        <v>37</v>
      </c>
      <c r="C28" s="21">
        <v>0</v>
      </c>
    </row>
    <row r="29" spans="1:3" ht="30" x14ac:dyDescent="0.25">
      <c r="A29" s="13">
        <v>3</v>
      </c>
      <c r="B29" s="2" t="s">
        <v>38</v>
      </c>
      <c r="C29" s="21">
        <v>0</v>
      </c>
    </row>
    <row r="30" spans="1:3" x14ac:dyDescent="0.25">
      <c r="A30" s="13">
        <v>4</v>
      </c>
      <c r="B30" s="2" t="s">
        <v>39</v>
      </c>
      <c r="C30" s="21">
        <v>0</v>
      </c>
    </row>
    <row r="31" spans="1:3" x14ac:dyDescent="0.25">
      <c r="A31" s="13">
        <v>5</v>
      </c>
      <c r="B31" s="2" t="s">
        <v>40</v>
      </c>
      <c r="C31" s="21">
        <v>0</v>
      </c>
    </row>
    <row r="32" spans="1:3" ht="15.75" thickBot="1" x14ac:dyDescent="0.3">
      <c r="A32" s="13">
        <v>6</v>
      </c>
      <c r="B32" s="23" t="s">
        <v>41</v>
      </c>
      <c r="C32" s="21">
        <v>0</v>
      </c>
    </row>
    <row r="33" spans="1:3" ht="15.75" thickBot="1" x14ac:dyDescent="0.3">
      <c r="A33" s="19"/>
      <c r="B33" s="20"/>
      <c r="C33" s="22">
        <f>SUM(C27:C32)</f>
        <v>0</v>
      </c>
    </row>
    <row r="34" spans="1:3" ht="15.75" thickBot="1" x14ac:dyDescent="0.3">
      <c r="A34" s="19" t="s">
        <v>11</v>
      </c>
      <c r="B34" s="20"/>
      <c r="C34" s="22">
        <f>C10+C17+C24+C33</f>
        <v>0</v>
      </c>
    </row>
  </sheetData>
  <mergeCells count="10">
    <mergeCell ref="A24:B24"/>
    <mergeCell ref="A26:C26"/>
    <mergeCell ref="A33:B33"/>
    <mergeCell ref="A34:B34"/>
    <mergeCell ref="A1:C1"/>
    <mergeCell ref="A2:C2"/>
    <mergeCell ref="A10:B10"/>
    <mergeCell ref="A11:C11"/>
    <mergeCell ref="A17:B17"/>
    <mergeCell ref="A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27" workbookViewId="0">
      <selection sqref="A1:C40"/>
    </sheetView>
  </sheetViews>
  <sheetFormatPr defaultRowHeight="15" x14ac:dyDescent="0.25"/>
  <cols>
    <col min="1" max="1" width="6.28515625" customWidth="1"/>
    <col min="2" max="2" width="55.42578125" customWidth="1"/>
    <col min="3" max="3" width="12.5703125" customWidth="1"/>
  </cols>
  <sheetData>
    <row r="1" spans="1:3" ht="18.75" x14ac:dyDescent="0.3">
      <c r="A1" s="6" t="s">
        <v>42</v>
      </c>
      <c r="B1" s="7"/>
      <c r="C1" s="8"/>
    </row>
    <row r="2" spans="1:3" x14ac:dyDescent="0.25">
      <c r="A2" s="9" t="s">
        <v>1</v>
      </c>
      <c r="B2" s="4"/>
      <c r="C2" s="10"/>
    </row>
    <row r="3" spans="1:3" x14ac:dyDescent="0.25">
      <c r="A3" s="11" t="s">
        <v>8</v>
      </c>
      <c r="B3" s="5" t="s">
        <v>9</v>
      </c>
      <c r="C3" s="12" t="s">
        <v>10</v>
      </c>
    </row>
    <row r="4" spans="1:3" ht="30" x14ac:dyDescent="0.25">
      <c r="A4" s="13">
        <v>1</v>
      </c>
      <c r="B4" s="2" t="s">
        <v>20</v>
      </c>
      <c r="C4" s="14">
        <v>0</v>
      </c>
    </row>
    <row r="5" spans="1:3" x14ac:dyDescent="0.25">
      <c r="A5" s="13">
        <v>2</v>
      </c>
      <c r="B5" s="2" t="s">
        <v>21</v>
      </c>
      <c r="C5" s="14">
        <v>0</v>
      </c>
    </row>
    <row r="6" spans="1:3" ht="45" x14ac:dyDescent="0.25">
      <c r="A6" s="13">
        <v>3</v>
      </c>
      <c r="B6" s="2" t="s">
        <v>43</v>
      </c>
      <c r="C6" s="14">
        <v>0</v>
      </c>
    </row>
    <row r="7" spans="1:3" ht="60" x14ac:dyDescent="0.25">
      <c r="A7" s="13">
        <v>4</v>
      </c>
      <c r="B7" s="2" t="s">
        <v>44</v>
      </c>
      <c r="C7" s="14">
        <v>0</v>
      </c>
    </row>
    <row r="8" spans="1:3" ht="45" x14ac:dyDescent="0.25">
      <c r="A8" s="13">
        <v>5</v>
      </c>
      <c r="B8" s="2" t="s">
        <v>24</v>
      </c>
      <c r="C8" s="14">
        <v>0</v>
      </c>
    </row>
    <row r="9" spans="1:3" ht="30" x14ac:dyDescent="0.25">
      <c r="A9" s="13">
        <v>6</v>
      </c>
      <c r="B9" s="2" t="s">
        <v>45</v>
      </c>
      <c r="C9" s="27">
        <v>0</v>
      </c>
    </row>
    <row r="10" spans="1:3" ht="30.75" thickBot="1" x14ac:dyDescent="0.3">
      <c r="A10" s="13">
        <v>7</v>
      </c>
      <c r="B10" s="2" t="s">
        <v>25</v>
      </c>
      <c r="C10" s="27">
        <v>0</v>
      </c>
    </row>
    <row r="11" spans="1:3" ht="15.75" thickBot="1" x14ac:dyDescent="0.3">
      <c r="A11" s="19"/>
      <c r="B11" s="20"/>
      <c r="C11" s="22">
        <f>SUM(C4:C10)</f>
        <v>0</v>
      </c>
    </row>
    <row r="12" spans="1:3" x14ac:dyDescent="0.25">
      <c r="A12" s="9" t="s">
        <v>6</v>
      </c>
      <c r="B12" s="4"/>
      <c r="C12" s="10"/>
    </row>
    <row r="13" spans="1:3" ht="30" x14ac:dyDescent="0.25">
      <c r="A13" s="13">
        <v>1</v>
      </c>
      <c r="B13" s="2" t="s">
        <v>26</v>
      </c>
      <c r="C13" s="21">
        <v>0</v>
      </c>
    </row>
    <row r="14" spans="1:3" ht="45" x14ac:dyDescent="0.25">
      <c r="A14" s="13">
        <v>2</v>
      </c>
      <c r="B14" s="2" t="s">
        <v>46</v>
      </c>
      <c r="C14" s="21">
        <v>0</v>
      </c>
    </row>
    <row r="15" spans="1:3" ht="60" x14ac:dyDescent="0.25">
      <c r="A15" s="13">
        <v>3</v>
      </c>
      <c r="B15" s="2" t="s">
        <v>47</v>
      </c>
      <c r="C15" s="21">
        <v>0</v>
      </c>
    </row>
    <row r="16" spans="1:3" ht="30" x14ac:dyDescent="0.25">
      <c r="A16" s="13">
        <v>4</v>
      </c>
      <c r="B16" s="2" t="s">
        <v>29</v>
      </c>
      <c r="C16" s="21">
        <v>0</v>
      </c>
    </row>
    <row r="17" spans="1:3" x14ac:dyDescent="0.25">
      <c r="A17" s="13">
        <v>5</v>
      </c>
      <c r="B17" s="2" t="s">
        <v>48</v>
      </c>
      <c r="C17" s="21">
        <v>0</v>
      </c>
    </row>
    <row r="18" spans="1:3" x14ac:dyDescent="0.25">
      <c r="A18" s="13">
        <v>6</v>
      </c>
      <c r="B18" s="2" t="s">
        <v>49</v>
      </c>
      <c r="C18" s="21">
        <v>0</v>
      </c>
    </row>
    <row r="19" spans="1:3" ht="30" x14ac:dyDescent="0.25">
      <c r="A19" s="13">
        <v>7</v>
      </c>
      <c r="B19" s="2" t="s">
        <v>50</v>
      </c>
      <c r="C19" s="21">
        <v>0</v>
      </c>
    </row>
    <row r="20" spans="1:3" ht="30" x14ac:dyDescent="0.25">
      <c r="A20" s="13">
        <v>8</v>
      </c>
      <c r="B20" s="2" t="s">
        <v>51</v>
      </c>
      <c r="C20" s="21">
        <v>0</v>
      </c>
    </row>
    <row r="21" spans="1:3" ht="30" x14ac:dyDescent="0.25">
      <c r="A21" s="13">
        <v>9</v>
      </c>
      <c r="B21" s="2" t="s">
        <v>52</v>
      </c>
      <c r="C21" s="21">
        <v>0</v>
      </c>
    </row>
    <row r="22" spans="1:3" ht="15.75" thickBot="1" x14ac:dyDescent="0.3">
      <c r="A22" s="13">
        <v>10</v>
      </c>
      <c r="B22" s="2" t="s">
        <v>30</v>
      </c>
      <c r="C22" s="21">
        <v>0</v>
      </c>
    </row>
    <row r="23" spans="1:3" ht="15.75" thickBot="1" x14ac:dyDescent="0.3">
      <c r="A23" s="19"/>
      <c r="B23" s="20"/>
      <c r="C23" s="22">
        <f>SUM(C13:C22)</f>
        <v>0</v>
      </c>
    </row>
    <row r="24" spans="1:3" ht="45" x14ac:dyDescent="0.25">
      <c r="A24" s="1"/>
      <c r="B24" s="24" t="s">
        <v>18</v>
      </c>
      <c r="C24" s="1"/>
    </row>
    <row r="25" spans="1:3" x14ac:dyDescent="0.25">
      <c r="A25" s="9" t="s">
        <v>13</v>
      </c>
      <c r="B25" s="4"/>
      <c r="C25" s="10"/>
    </row>
    <row r="26" spans="1:3" ht="30" x14ac:dyDescent="0.25">
      <c r="A26" s="13">
        <v>1</v>
      </c>
      <c r="B26" s="2" t="s">
        <v>53</v>
      </c>
      <c r="C26" s="21">
        <v>0</v>
      </c>
    </row>
    <row r="27" spans="1:3" x14ac:dyDescent="0.25">
      <c r="A27" s="13">
        <v>2</v>
      </c>
      <c r="B27" s="2" t="s">
        <v>32</v>
      </c>
      <c r="C27" s="21">
        <v>0</v>
      </c>
    </row>
    <row r="28" spans="1:3" ht="30" x14ac:dyDescent="0.25">
      <c r="A28" s="13">
        <v>3</v>
      </c>
      <c r="B28" s="2" t="s">
        <v>33</v>
      </c>
      <c r="C28" s="21">
        <v>0</v>
      </c>
    </row>
    <row r="29" spans="1:3" ht="15.75" thickBot="1" x14ac:dyDescent="0.3">
      <c r="A29" s="13">
        <v>4</v>
      </c>
      <c r="B29" s="2" t="s">
        <v>34</v>
      </c>
      <c r="C29" s="21">
        <v>0</v>
      </c>
    </row>
    <row r="30" spans="1:3" ht="15.75" thickBot="1" x14ac:dyDescent="0.3">
      <c r="A30" s="19"/>
      <c r="B30" s="20"/>
      <c r="C30" s="22">
        <f>SUM(C26:C29)</f>
        <v>0</v>
      </c>
    </row>
    <row r="31" spans="1:3" x14ac:dyDescent="0.25">
      <c r="A31" s="1"/>
      <c r="B31" s="1"/>
      <c r="C31" s="1"/>
    </row>
    <row r="32" spans="1:3" x14ac:dyDescent="0.25">
      <c r="A32" s="9" t="s">
        <v>35</v>
      </c>
      <c r="B32" s="4"/>
      <c r="C32" s="10"/>
    </row>
    <row r="33" spans="1:3" ht="30" x14ac:dyDescent="0.25">
      <c r="A33" s="13">
        <v>1</v>
      </c>
      <c r="B33" s="2" t="s">
        <v>36</v>
      </c>
      <c r="C33" s="21">
        <v>0</v>
      </c>
    </row>
    <row r="34" spans="1:3" x14ac:dyDescent="0.25">
      <c r="A34" s="13">
        <v>2</v>
      </c>
      <c r="B34" s="2" t="s">
        <v>37</v>
      </c>
      <c r="C34" s="21">
        <v>0</v>
      </c>
    </row>
    <row r="35" spans="1:3" ht="30" x14ac:dyDescent="0.25">
      <c r="A35" s="13">
        <v>3</v>
      </c>
      <c r="B35" s="2" t="s">
        <v>38</v>
      </c>
      <c r="C35" s="21">
        <v>0</v>
      </c>
    </row>
    <row r="36" spans="1:3" x14ac:dyDescent="0.25">
      <c r="A36" s="13">
        <v>4</v>
      </c>
      <c r="B36" s="2" t="s">
        <v>39</v>
      </c>
      <c r="C36" s="21">
        <v>0</v>
      </c>
    </row>
    <row r="37" spans="1:3" ht="45" x14ac:dyDescent="0.25">
      <c r="A37" s="13">
        <v>5</v>
      </c>
      <c r="B37" s="2" t="s">
        <v>54</v>
      </c>
      <c r="C37" s="21">
        <v>0</v>
      </c>
    </row>
    <row r="38" spans="1:3" ht="15.75" thickBot="1" x14ac:dyDescent="0.3">
      <c r="A38" s="13">
        <v>6</v>
      </c>
      <c r="B38" s="2" t="s">
        <v>41</v>
      </c>
      <c r="C38" s="21">
        <v>0</v>
      </c>
    </row>
    <row r="39" spans="1:3" ht="15.75" thickBot="1" x14ac:dyDescent="0.3">
      <c r="A39" s="19"/>
      <c r="B39" s="20"/>
      <c r="C39" s="22">
        <f>SUM(C33:C38)</f>
        <v>0</v>
      </c>
    </row>
    <row r="40" spans="1:3" ht="15.75" thickBot="1" x14ac:dyDescent="0.3">
      <c r="A40" s="19" t="s">
        <v>11</v>
      </c>
      <c r="B40" s="20"/>
      <c r="C40" s="22">
        <f>C11+C23+C30+C39</f>
        <v>0</v>
      </c>
    </row>
  </sheetData>
  <mergeCells count="10">
    <mergeCell ref="A30:B30"/>
    <mergeCell ref="A32:C32"/>
    <mergeCell ref="A40:B40"/>
    <mergeCell ref="A39:B39"/>
    <mergeCell ref="A1:C1"/>
    <mergeCell ref="A2:C2"/>
    <mergeCell ref="A11:B11"/>
    <mergeCell ref="A12:C12"/>
    <mergeCell ref="A23:B23"/>
    <mergeCell ref="A25:C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sqref="A1:C22"/>
    </sheetView>
  </sheetViews>
  <sheetFormatPr defaultRowHeight="15" x14ac:dyDescent="0.25"/>
  <cols>
    <col min="1" max="1" width="10.7109375" customWidth="1"/>
    <col min="2" max="2" width="53.28515625" customWidth="1"/>
    <col min="3" max="3" width="15.5703125" customWidth="1"/>
  </cols>
  <sheetData>
    <row r="1" spans="1:3" ht="18.75" x14ac:dyDescent="0.3">
      <c r="A1" s="6" t="s">
        <v>55</v>
      </c>
      <c r="B1" s="7"/>
      <c r="C1" s="8"/>
    </row>
    <row r="2" spans="1:3" x14ac:dyDescent="0.25">
      <c r="A2" s="9" t="s">
        <v>1</v>
      </c>
      <c r="B2" s="4"/>
      <c r="C2" s="10"/>
    </row>
    <row r="3" spans="1:3" x14ac:dyDescent="0.25">
      <c r="A3" s="11" t="s">
        <v>8</v>
      </c>
      <c r="B3" s="5" t="s">
        <v>9</v>
      </c>
      <c r="C3" s="12" t="s">
        <v>10</v>
      </c>
    </row>
    <row r="4" spans="1:3" x14ac:dyDescent="0.25">
      <c r="A4" s="13">
        <v>1</v>
      </c>
      <c r="B4" s="2" t="s">
        <v>56</v>
      </c>
      <c r="C4" s="14">
        <v>0</v>
      </c>
    </row>
    <row r="5" spans="1:3" x14ac:dyDescent="0.25">
      <c r="A5" s="13">
        <v>2</v>
      </c>
      <c r="B5" s="2" t="s">
        <v>57</v>
      </c>
      <c r="C5" s="14">
        <v>0</v>
      </c>
    </row>
    <row r="6" spans="1:3" x14ac:dyDescent="0.25">
      <c r="A6" s="13">
        <v>3</v>
      </c>
      <c r="B6" s="2" t="s">
        <v>58</v>
      </c>
      <c r="C6" s="14">
        <v>0</v>
      </c>
    </row>
    <row r="7" spans="1:3" ht="15.75" thickBot="1" x14ac:dyDescent="0.3">
      <c r="A7" s="13">
        <v>4</v>
      </c>
      <c r="B7" s="2" t="s">
        <v>59</v>
      </c>
      <c r="C7" s="14">
        <v>0</v>
      </c>
    </row>
    <row r="8" spans="1:3" ht="15.75" thickBot="1" x14ac:dyDescent="0.3">
      <c r="A8" s="19"/>
      <c r="B8" s="20"/>
      <c r="C8" s="22">
        <f>SUM(C4:C7)</f>
        <v>0</v>
      </c>
    </row>
    <row r="9" spans="1:3" x14ac:dyDescent="0.25">
      <c r="A9" s="9" t="s">
        <v>6</v>
      </c>
      <c r="B9" s="4"/>
      <c r="C9" s="10"/>
    </row>
    <row r="10" spans="1:3" x14ac:dyDescent="0.25">
      <c r="A10" s="13">
        <v>1</v>
      </c>
      <c r="B10" s="2" t="s">
        <v>60</v>
      </c>
      <c r="C10" s="21">
        <v>0</v>
      </c>
    </row>
    <row r="11" spans="1:3" x14ac:dyDescent="0.25">
      <c r="A11" s="13">
        <v>2</v>
      </c>
      <c r="B11" s="2" t="s">
        <v>61</v>
      </c>
      <c r="C11" s="21">
        <v>0</v>
      </c>
    </row>
    <row r="12" spans="1:3" x14ac:dyDescent="0.25">
      <c r="A12" s="13">
        <v>3</v>
      </c>
      <c r="B12" s="2" t="s">
        <v>62</v>
      </c>
      <c r="C12" s="21">
        <v>0</v>
      </c>
    </row>
    <row r="13" spans="1:3" ht="15.75" thickBot="1" x14ac:dyDescent="0.3">
      <c r="A13" s="13">
        <v>4</v>
      </c>
      <c r="B13" s="2" t="s">
        <v>63</v>
      </c>
      <c r="C13" s="21">
        <v>0</v>
      </c>
    </row>
    <row r="14" spans="1:3" ht="15.75" thickBot="1" x14ac:dyDescent="0.3">
      <c r="A14" s="19"/>
      <c r="B14" s="20"/>
      <c r="C14" s="22">
        <f>SUM(C10:C13)</f>
        <v>0</v>
      </c>
    </row>
    <row r="15" spans="1:3" ht="45" x14ac:dyDescent="0.25">
      <c r="A15" s="1"/>
      <c r="B15" s="24" t="s">
        <v>18</v>
      </c>
      <c r="C15" s="1"/>
    </row>
    <row r="16" spans="1:3" x14ac:dyDescent="0.25">
      <c r="A16" s="9" t="s">
        <v>13</v>
      </c>
      <c r="B16" s="4"/>
      <c r="C16" s="10"/>
    </row>
    <row r="17" spans="1:3" ht="15.75" thickBot="1" x14ac:dyDescent="0.3">
      <c r="A17" s="13">
        <v>1</v>
      </c>
      <c r="B17" s="2" t="s">
        <v>64</v>
      </c>
      <c r="C17" s="21">
        <v>0</v>
      </c>
    </row>
    <row r="18" spans="1:3" ht="15.75" thickBot="1" x14ac:dyDescent="0.3">
      <c r="A18" s="19"/>
      <c r="B18" s="20"/>
      <c r="C18" s="22">
        <f>SUM(C14:C17)</f>
        <v>0</v>
      </c>
    </row>
    <row r="19" spans="1:3" x14ac:dyDescent="0.25">
      <c r="A19" s="1"/>
      <c r="B19" s="1"/>
      <c r="C19" s="1"/>
    </row>
    <row r="20" spans="1:3" x14ac:dyDescent="0.25">
      <c r="A20" s="9" t="s">
        <v>35</v>
      </c>
      <c r="B20" s="4"/>
      <c r="C20" s="10"/>
    </row>
    <row r="21" spans="1:3" ht="15.75" thickBot="1" x14ac:dyDescent="0.3">
      <c r="A21" s="13">
        <v>1</v>
      </c>
      <c r="B21" s="2" t="s">
        <v>65</v>
      </c>
      <c r="C21" s="21">
        <v>0</v>
      </c>
    </row>
    <row r="22" spans="1:3" ht="15.75" thickBot="1" x14ac:dyDescent="0.3">
      <c r="A22" s="19"/>
      <c r="B22" s="20"/>
      <c r="C22" s="22">
        <f>SUM(C18:C21)</f>
        <v>0</v>
      </c>
    </row>
  </sheetData>
  <mergeCells count="9">
    <mergeCell ref="A20:C20"/>
    <mergeCell ref="A18:B18"/>
    <mergeCell ref="A22:B22"/>
    <mergeCell ref="A1:C1"/>
    <mergeCell ref="A2:C2"/>
    <mergeCell ref="A8:B8"/>
    <mergeCell ref="A9:C9"/>
    <mergeCell ref="A14:B14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Heti karbantartás</vt:lpstr>
      <vt:lpstr>Havi karbantartás</vt:lpstr>
      <vt:lpstr>Negyedéves karbantartás</vt:lpstr>
      <vt:lpstr>Féléves karbantartás</vt:lpstr>
      <vt:lpstr>Éves karbantartás</vt:lpstr>
      <vt:lpstr>Eseti megrendelés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8 Gábor (kovacs8g)</dc:creator>
  <cp:lastModifiedBy>Kovács 8 Gábor (kovacs8g)</cp:lastModifiedBy>
  <dcterms:created xsi:type="dcterms:W3CDTF">2020-07-08T08:15:57Z</dcterms:created>
  <dcterms:modified xsi:type="dcterms:W3CDTF">2020-07-08T11:11:51Z</dcterms:modified>
</cp:coreProperties>
</file>