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M:\MAV-Reszlegek\14Beszerzesi_Foig\143EVBI\Megosztott mappák\Nagy Dániel\Beszerzés 2020\ÁUK nyomda keretszerződés\3. AF\"/>
    </mc:Choice>
  </mc:AlternateContent>
  <bookViews>
    <workbookView xWindow="0" yWindow="0" windowWidth="23010" windowHeight="7380"/>
  </bookViews>
  <sheets>
    <sheet name="Nyomdai anyagok" sheetId="2" r:id="rId1"/>
    <sheet name="dekor és install" sheetId="5" state="hidden" r:id="rId2"/>
  </sheets>
  <definedNames>
    <definedName name="_xlnm.Print_Area" localSheetId="1">'dekor és install'!$A$1:$I$31</definedName>
    <definedName name="_xlnm.Print_Area" localSheetId="0">'Nyomdai anyagok'!$A$1:$D$103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3" i="2"/>
  <c r="E144" i="2" s="1"/>
  <c r="D144" i="2"/>
  <c r="I18" i="5" l="1"/>
  <c r="I10" i="5"/>
  <c r="I4" i="5"/>
  <c r="A29" i="5"/>
  <c r="I12" i="5" l="1"/>
  <c r="I23" i="5"/>
  <c r="I31" i="5" l="1"/>
</calcChain>
</file>

<file path=xl/sharedStrings.xml><?xml version="1.0" encoding="utf-8"?>
<sst xmlns="http://schemas.openxmlformats.org/spreadsheetml/2006/main" count="278" uniqueCount="137">
  <si>
    <t>Készméret</t>
  </si>
  <si>
    <t>Súlyszám</t>
  </si>
  <si>
    <t>Leírás</t>
  </si>
  <si>
    <t>Megrendelési egység</t>
  </si>
  <si>
    <r>
      <t>m</t>
    </r>
    <r>
      <rPr>
        <vertAlign val="superscript"/>
        <sz val="9"/>
        <color theme="1"/>
        <rFont val="Verdana"/>
        <family val="2"/>
        <charset val="238"/>
      </rPr>
      <t>2</t>
    </r>
  </si>
  <si>
    <t>Roll uphoz cserélhető grafikai panel</t>
  </si>
  <si>
    <t>Sajtófal pókhálós szerkezettel, mágneses tapadású, matt fényzáró, védő laminátummal ellátott fólia (3x3 szegmenses)</t>
  </si>
  <si>
    <t>Sajtófal pókhálós szerkezettel, mágneses tapadású, matt fényzáró, védő laminátummal ellátott fólia (4x3 szegmenses)</t>
  </si>
  <si>
    <t>Beltéri molinó ponyva anyagra</t>
  </si>
  <si>
    <t>Kültéri molinó ponyva anyagra</t>
  </si>
  <si>
    <t>Molinóhoz kapcsolódó ringlizés, gyűrűzés</t>
  </si>
  <si>
    <t>Kültéri épületháló megaboard (időjárásálló)</t>
  </si>
  <si>
    <t>Habosított 5 mm vastag PVC tábla nyomtatással</t>
  </si>
  <si>
    <t>Diabond tábla nyomtatás, méretre vágott lemezre</t>
  </si>
  <si>
    <t xml:space="preserve">Ongrofoam tábla nyomtatás, 5 mm vastag </t>
  </si>
  <si>
    <t xml:space="preserve">Ongrofoam tábla nyomtatás, 10 mm vastag </t>
  </si>
  <si>
    <t>Cellás polipropilén tábla nyomtatás</t>
  </si>
  <si>
    <t>Beach flag  szerkezettel együtt, cápauszony alakú</t>
  </si>
  <si>
    <t>Beach flag  szerkezettel együtt, csepp alakú</t>
  </si>
  <si>
    <t>Roll up, egyszerűen és gyorsan felállitható/összecsukható állvány, króm oldalakkal, gyöngyvászon táskával</t>
  </si>
  <si>
    <t>85x200 cm</t>
  </si>
  <si>
    <t>100x200 cm</t>
  </si>
  <si>
    <t>120x200 cm</t>
  </si>
  <si>
    <t>50x230 cm</t>
  </si>
  <si>
    <t>65x310 cm</t>
  </si>
  <si>
    <t>85x440 cm</t>
  </si>
  <si>
    <t>70x190 cm</t>
  </si>
  <si>
    <t>90x240 cm</t>
  </si>
  <si>
    <t>125x375 cm</t>
  </si>
  <si>
    <t>Súlyozott darabár</t>
  </si>
  <si>
    <t>Súlyozott átlagár</t>
  </si>
  <si>
    <t>Alszempont súlyszáma</t>
  </si>
  <si>
    <t>Adott megrendelési egység esetén ár/1 db</t>
  </si>
  <si>
    <r>
      <t xml:space="preserve">DEKOR ÉS INSTALLÁCIÓS ESZKÖZÖK </t>
    </r>
    <r>
      <rPr>
        <b/>
        <i/>
        <sz val="9"/>
        <color rgb="FFFF0000"/>
        <rFont val="Verdana"/>
        <family val="2"/>
        <charset val="238"/>
      </rPr>
      <t>NEM KELL!!!!!</t>
    </r>
  </si>
  <si>
    <t>Padlómatrica gyártása (laminálva)</t>
  </si>
  <si>
    <t xml:space="preserve">1 alkalom </t>
  </si>
  <si>
    <t>1 km</t>
  </si>
  <si>
    <t>Kültéri molinó gyártása</t>
  </si>
  <si>
    <t>Beltéri molinó gyártása</t>
  </si>
  <si>
    <t>Roll up gyártása</t>
  </si>
  <si>
    <t>A6-os kiadvány gyártása</t>
  </si>
  <si>
    <t>1 db</t>
  </si>
  <si>
    <t>Tetszőleges számban további +4 oldal bővítése (belív: A6, 4+4, 130 g matt műnyomó)</t>
  </si>
  <si>
    <t>1-5 nm</t>
  </si>
  <si>
    <t>6-10 nm</t>
  </si>
  <si>
    <t xml:space="preserve">11-25 nm </t>
  </si>
  <si>
    <t>26-50 nm</t>
  </si>
  <si>
    <t>50+ nm</t>
  </si>
  <si>
    <t>100-500 db</t>
  </si>
  <si>
    <t>501-1000 db</t>
  </si>
  <si>
    <t>1001-2500 db</t>
  </si>
  <si>
    <t>2501-5000 db</t>
  </si>
  <si>
    <t>5001-7500 db</t>
  </si>
  <si>
    <t>7501-10'000 db</t>
  </si>
  <si>
    <t>10'000+ db</t>
  </si>
  <si>
    <t>5-10 nm</t>
  </si>
  <si>
    <t>10+ nm</t>
  </si>
  <si>
    <t>1-10 nm</t>
  </si>
  <si>
    <t>11-20 nm</t>
  </si>
  <si>
    <t>41-50 nm</t>
  </si>
  <si>
    <t xml:space="preserve">21-30 nm </t>
  </si>
  <si>
    <t>6-10  nm</t>
  </si>
  <si>
    <t>11-25 nm</t>
  </si>
  <si>
    <t>Roll up állványból roll up film cseréjének díja</t>
  </si>
  <si>
    <t>2-5 nm</t>
  </si>
  <si>
    <t>2-10 nm</t>
  </si>
  <si>
    <t>A6-os méretű 8+4 oldalas kiadvány, borító: 4+4, 170g matt műnyomó fóliázva, belív: 4+4, 130 g matt műnyomó, irkafűzött</t>
  </si>
  <si>
    <r>
      <rPr>
        <b/>
        <sz val="10"/>
        <rFont val="Verdana"/>
        <family val="2"/>
        <charset val="238"/>
      </rPr>
      <t>0,1 nm padlómatrica kihelyezésének ára</t>
    </r>
    <r>
      <rPr>
        <sz val="10"/>
        <rFont val="Verdana"/>
        <family val="2"/>
        <charset val="238"/>
      </rPr>
      <t xml:space="preserve">, amely nem tartalmazza a gyártás és a kiszállás költségét, de minden más költséget igen.  A Vállakozónak lehetősége van a megrendelt mennyiségek függvényében eltérő árakat megadni.  </t>
    </r>
  </si>
  <si>
    <r>
      <t xml:space="preserve">Kiszállási díj Budapest közigazgatási határán </t>
    </r>
    <r>
      <rPr>
        <b/>
        <sz val="10"/>
        <rFont val="Verdana"/>
        <family val="2"/>
        <charset val="238"/>
      </rPr>
      <t>belül</t>
    </r>
  </si>
  <si>
    <r>
      <t xml:space="preserve">Kiszállási díj Budapest közigazgatási határán </t>
    </r>
    <r>
      <rPr>
        <b/>
        <sz val="10"/>
        <rFont val="Verdana"/>
        <family val="2"/>
        <charset val="238"/>
      </rPr>
      <t>kívül</t>
    </r>
  </si>
  <si>
    <t>One way vision fólia gyártása</t>
  </si>
  <si>
    <t>PPnolite gyártása (polipropilén roll up film) gyártása</t>
  </si>
  <si>
    <t>Fényvisszaverő fólia</t>
  </si>
  <si>
    <t>Backlight film gyártása</t>
  </si>
  <si>
    <r>
      <t>4+0 színnel nyomott PPnolite gyártása bármilyen méretben (max CLP) . A</t>
    </r>
    <r>
      <rPr>
        <b/>
        <sz val="10"/>
        <rFont val="Verdana"/>
        <family val="2"/>
        <charset val="238"/>
      </rPr>
      <t>z árat 0,1 nm-re kell megadni a következő oszlopban részletezett  mennyiségek egyidejű megrendelése esetén</t>
    </r>
    <r>
      <rPr>
        <sz val="10"/>
        <rFont val="Verdana"/>
        <family val="2"/>
        <charset val="238"/>
      </rPr>
      <t xml:space="preserve">.  </t>
    </r>
  </si>
  <si>
    <r>
      <t>Kül- és beltéren egyaránt használható, nagy kopásálló (legalább 6 hónap garaciával rendelkező) 4+0 színnel nyomott, uv álló, laminált, igény esetén egyszerű formára vágott padlómatrica gyártása.</t>
    </r>
    <r>
      <rPr>
        <b/>
        <sz val="10"/>
        <rFont val="Verdana"/>
        <family val="2"/>
        <charset val="238"/>
      </rPr>
      <t xml:space="preserve"> Az árat 0,1 nm-re kell megadni a következő oszlopban részletezett  mennyiségek egyidejű megrendelése esetén.</t>
    </r>
  </si>
  <si>
    <t xml:space="preserve">4+0 színnel nyomott kültéri, 450g-os uv álló molinó gyártása bármilyen méretben legalább fél év garanciával.  A széle visszahajtva, min. 30 cm-enként rögzítőgyűrűvel ellátva. Az árat 0,1 nm-re vetítve kell megadni. A Vállakozónak lehetősége van a megrendelt mennyiségek függvényében eltérő árakat megadni.  </t>
  </si>
  <si>
    <t xml:space="preserve">4+0 színnel nyomott beltéri, 400g alatti laminált ponyva gyártása bármilyen méretben legalább fél év garanciával. A széle visszahajtva, min. 30 cm-enként rögzítőgyűrűvel ellátva. Az árat 0,1 nm-re vetítve kell megadni. A Vállakozónak lehetősége van a megrendelt mennyiségek függvényében eltérő árakat megadni.  </t>
  </si>
  <si>
    <t>25-50 nm</t>
  </si>
  <si>
    <t xml:space="preserve">50+ nm </t>
  </si>
  <si>
    <t xml:space="preserve">4+0 színnel nyomott öntapadós (promóciós) vinyl gyártása max. 6 hónapra, bármilyen méretben (max CLP). Az árat 0,1 nm-re kell megadni a következő oszlopban részletezett  mennyiségek egyidejű megrendelése esetén. </t>
  </si>
  <si>
    <t xml:space="preserve">4+0 színnel nyomott öntapadós vinyl gyártása bármilyen méretben (max CLP) laminált, uv álló, 2 év időtartamra. Az árat 0,1 nm-re kell megadni a következő oszlopban részletezett  mennyiségek egyidejű megrendelése esetén. </t>
  </si>
  <si>
    <t xml:space="preserve">4+0 színnel nyomott öntapadós vinyl gyártása bármilyen méretben (max CLP) laminált, uv álló, antigraffiti kivitelben, 2 év időtartamra. Az árat 0,1 nm-re kell megadni a következő oszlopban részletezett  mennyiségek egyidejű megrendelése esetén. </t>
  </si>
  <si>
    <t xml:space="preserve">4+0 színnel nyomott erős tapadású, diszperziós festékkel festett falra kihelyezhető vinyl gyártása bármilyen méretben (max CLP) laminált, uv álló, 2 év időtartamra. Az árat 0,1 nm-re kell megadni a következő oszlopban részletezett  mennyiségek egyidejű megrendelése esetén. </t>
  </si>
  <si>
    <t xml:space="preserve">4+0 színnel nyomott öntapadós "one way vision" vinyl gyártása bármilyen méretben (max CLP), uv álló fél év időtartamra. Az árat 0,1 nm-re kell megadni a következő oszlopban részletezett  mennyiségek egyidejű megrendelése esetén. </t>
  </si>
  <si>
    <t xml:space="preserve">Öntapadós "fényvisszaverős" vinyl bármilyen méretben (max CLP), 2 év időtartamra. Az árat 0,1 nm-re kell megadni a következő oszlopban részletezett  mennyiségek egyidejű megrendelése esetén. </t>
  </si>
  <si>
    <t xml:space="preserve">0,1 nm vinyl kihelyezésének ára, amely nem tartalmazza a gyártás és a kiszállás költségét, de minden más költséget igen.  A Vállakozónak lehetősége van a megrendelt mennyiségek függvényében eltérő árakat megadni.  </t>
  </si>
  <si>
    <t xml:space="preserve">0,1 nm vinyl, padlómatrica eltávolításának ára, amely nem tartalmazza a kiszállás költségét, de minden más költséget igen.  A Vállakozónak lehetősége van a megrendelt mennyiségek függvényében eltérő árakat megadni.  </t>
  </si>
  <si>
    <t>Szállítás</t>
  </si>
  <si>
    <t>Plexi nyomás fehér alányomással</t>
  </si>
  <si>
    <t>1 cím</t>
  </si>
  <si>
    <t>Plexi nyomás</t>
  </si>
  <si>
    <t xml:space="preserve">5 mm-s plexi kasírozása 4+0 nyomott vinyl fóliával.  Az árat 0,1 nm-re vetítve kell megadni. A Vállakozónak lehetősége van a megrendelt mennyiségek függvényében eltérő árakat megadni.  </t>
  </si>
  <si>
    <t xml:space="preserve">5 mm-s víztiszta plexi kasírozása 5+0 nyomott vinyl fóliával fehér alányomással.  Az árat 0,1 nm-re vetítve kell megadni. A Vállakozónak lehetősége van a megrendelt mennyiségek függvényében eltérő árakat megadni.  </t>
  </si>
  <si>
    <t>4+0 színnel nyomott, időszakosan megvilágított Backlight film gyártása bármilyen méretben, 2 év időszakra. Az árat 0,1 nm-re kell megadni a következő oszlopban részletezett  mennyiségek egyidejű megrendelése esetén.</t>
  </si>
  <si>
    <t>4+0 színnel nyomott, időszakosan megvilágított Backlight film gyártása bármilyen méretben laminálva, 2 év időszakra. Az árat 0,1 nm-re kell megadni a következő oszlopban részletezett  mennyiségek egyidejű megrendelése esetén.</t>
  </si>
  <si>
    <t>Plottervágás</t>
  </si>
  <si>
    <t>Épületháló gyártása</t>
  </si>
  <si>
    <t>Kihelyezési, eltávolítási költség munkanapon 6-20 óráig</t>
  </si>
  <si>
    <t>Laminált backlight  film gyártása</t>
  </si>
  <si>
    <t>Molinó, ponyva, épületháló, kasírozott PVC stb, kihelyezési költsége, amely tartalmazza a rögzítésre szolgáló eszközök díját (pl: kötél, gyorskötöző). (Az árnak nem kell tartalmazni azt az eszközt, illetve annak az eszköznek a telepítését, amihez a ponyva stb. rögzítve lesz.)</t>
  </si>
  <si>
    <t>Molinó, ponyva stb. eltávolításnak díja</t>
  </si>
  <si>
    <t>Padlómatrica kihelyezése munkanapokon 6-20 óráig</t>
  </si>
  <si>
    <t>Padlómatrica kihelyezése munkanapokon 20-6 óráig hétvégén és munkaszüneti napokon 0-24 óráig</t>
  </si>
  <si>
    <t>1 cm plottervágás ára (minimum 50 cm-től)</t>
  </si>
  <si>
    <t>1 cm</t>
  </si>
  <si>
    <t>4+0 színnel nyomott kültéri épületháló, az árnak tartalmaznia kell a kofnekcionálással kapcsolatos költségeket</t>
  </si>
  <si>
    <t>Plottervágás minimáldíja (50 cm alatti plottervágás esetén)</t>
  </si>
  <si>
    <t>Kihelyezési, eltávolítási költség munkanapokon 20-6 óráig, hétvégén és munkaszüneti napokon 0-24 óráig</t>
  </si>
  <si>
    <t>Kiszállási díj munkanap 6-20 óráig</t>
  </si>
  <si>
    <t>Kiszállási díj munkanapokon 20-6 óráig, hétvégén és munkaszüneti napokon 0-24 óráig</t>
  </si>
  <si>
    <t>a nyomdai gyártások két Budapest közig. Határa + 25 km-s körzetén belül történő kiszállítást tartalmaznak, ezen túli szállítási díj BP+25 kmn kívül</t>
  </si>
  <si>
    <t>a nyomdai gyártások két Budapest közig. Határa + 25 km-s körzetén belül történő kiszállítást tartalmaznak, ezen kívüli szállítási díj BP+25 km belül</t>
  </si>
  <si>
    <t xml:space="preserve">Vinyl gyártás </t>
  </si>
  <si>
    <t>Vinyl gyártás laminálva</t>
  </si>
  <si>
    <t>Vinyl gyártás antigraffiti laminálással</t>
  </si>
  <si>
    <t>Vinyl gyártás diszperziós falfelületre</t>
  </si>
  <si>
    <t>Vinyl kihelyezése munkanapokon 6-20 óráig</t>
  </si>
  <si>
    <t>Vinyl kihelyezése munkanapokon 20-6 óráig, hétvégén és munkaszüneti napokon 0-24 óráig</t>
  </si>
  <si>
    <t>Vinyl, padlómatrica eltávolítása munkanapokon 6-20 óráig</t>
  </si>
  <si>
    <t xml:space="preserve">Vinyl, padlómatrica eltávolítása munkanapokon 20-6 óráig, hétvégén és munkaszüneti napokon 0-24 óráig </t>
  </si>
  <si>
    <t>Megnevezés</t>
  </si>
  <si>
    <t>KIG-ÁUK Utastájékoztatási nyomdai anyagok</t>
  </si>
  <si>
    <t>nm</t>
  </si>
  <si>
    <t>Dibond tábla kasírozása</t>
  </si>
  <si>
    <t>3 mm -es dibond lemezre kasírozott 4+0 színnel nyomott matt fényű öntapadós vinyl gyártása kültéri kihelyezésre előre meghatározott grafikával. Változó méretű tábla, az árat nm-re szükséges megadni</t>
  </si>
  <si>
    <t>4+0 színnel nyomott, szürkehátú roll up film gyártása bármilyen méretben legalább fél év garanciával. Az árat 0,1 nm-re vetítve kell megadni.</t>
  </si>
  <si>
    <t>Vízhatlan öntapadó A4</t>
  </si>
  <si>
    <t>Vízhatlan öntapadó A3</t>
  </si>
  <si>
    <t>0-50 db</t>
  </si>
  <si>
    <t>50-100 db</t>
  </si>
  <si>
    <t>100+ db</t>
  </si>
  <si>
    <t>Vízhatlan öntapadó papír kültéri kihelyezésre legalább 6 hónap időtartamra előre meghatározott grafikával A3-as méretben. Papír hordozó felület 130 mikron +-10%; öntapadó felület 70 mikron +-10%</t>
  </si>
  <si>
    <t>Vízhatlan öntapadó papír kültéri kihelyezésre legalább 6 hónap időtartamra előre meghatározott grafikával A4-es méretben. Papír hordozó felület 130 mikron +-10%; öntapadó felület 70 mikron +-10%</t>
  </si>
  <si>
    <t>Összesen:</t>
  </si>
  <si>
    <t>Nettó Ár</t>
  </si>
  <si>
    <t>Bruttó Ár
(27% Áfával megnövelt)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</si>
</sst>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F_t_-;\-* #,##0.00\ _F_t_-;_-* &quot;-&quot;??\ _F_t_-;_-@_-"/>
    <numFmt numFmtId="165" formatCode="_-* #,##0\ _F_t_-;\-* #,##0\ _F_t_-;_-* &quot;-&quot;??\ _F_t_-;_-@_-"/>
    <numFmt numFmtId="166" formatCode="#,##0.00\ &quot;Ft&quot;"/>
  </numFmts>
  <fonts count="18" x14ac:knownFonts="1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sz val="9"/>
      <name val="Verdana"/>
      <family val="2"/>
      <charset val="238"/>
    </font>
    <font>
      <b/>
      <i/>
      <sz val="9"/>
      <name val="Verdana"/>
      <family val="2"/>
      <charset val="238"/>
    </font>
    <font>
      <sz val="10"/>
      <color theme="1"/>
      <name val="Verdana"/>
      <family val="2"/>
      <charset val="238"/>
    </font>
    <font>
      <u/>
      <sz val="11"/>
      <color theme="10"/>
      <name val="Calibri"/>
      <family val="2"/>
      <charset val="238"/>
      <scheme val="minor"/>
    </font>
    <font>
      <u/>
      <sz val="11"/>
      <color theme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9"/>
      <name val="Verdana"/>
      <family val="2"/>
      <charset val="238"/>
    </font>
    <font>
      <vertAlign val="superscript"/>
      <sz val="9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i/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name val="Verdana"/>
      <family val="2"/>
      <charset val="238"/>
    </font>
    <font>
      <sz val="20"/>
      <color theme="0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66FF"/>
        <bgColor indexed="64"/>
      </patternFill>
    </fill>
    <fill>
      <patternFill patternType="solid">
        <fgColor theme="0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auto="1"/>
      </top>
      <bottom style="double">
        <color indexed="64"/>
      </bottom>
      <diagonal/>
    </border>
    <border>
      <left style="thin">
        <color auto="1"/>
      </left>
      <right/>
      <top style="medium">
        <color auto="1"/>
      </top>
      <bottom style="double">
        <color indexed="64"/>
      </bottom>
      <diagonal/>
    </border>
    <border>
      <left/>
      <right/>
      <top style="medium">
        <color auto="1"/>
      </top>
      <bottom style="double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6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64" fontId="7" fillId="0" borderId="0" applyFont="0" applyFill="0" applyBorder="0" applyAlignment="0" applyProtection="0"/>
    <xf numFmtId="0" fontId="8" fillId="0" borderId="0"/>
    <xf numFmtId="9" fontId="7" fillId="0" borderId="0" applyFont="0" applyFill="0" applyBorder="0" applyAlignment="0" applyProtection="0"/>
  </cellStyleXfs>
  <cellXfs count="120">
    <xf numFmtId="0" fontId="0" fillId="0" borderId="0" xfId="0"/>
    <xf numFmtId="0" fontId="3" fillId="0" borderId="13" xfId="0" applyFont="1" applyFill="1" applyBorder="1" applyAlignment="1" applyProtection="1">
      <alignment horizontal="center" vertical="center"/>
      <protection hidden="1"/>
    </xf>
    <xf numFmtId="0" fontId="3" fillId="0" borderId="23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/>
    <xf numFmtId="166" fontId="1" fillId="0" borderId="0" xfId="0" applyNumberFormat="1" applyFont="1" applyFill="1"/>
    <xf numFmtId="165" fontId="3" fillId="0" borderId="13" xfId="59" applyNumberFormat="1" applyFont="1" applyFill="1" applyBorder="1" applyAlignment="1" applyProtection="1">
      <alignment horizontal="center" vertical="center" wrapText="1"/>
      <protection hidden="1"/>
    </xf>
    <xf numFmtId="0" fontId="1" fillId="0" borderId="3" xfId="0" applyFont="1" applyFill="1" applyBorder="1" applyAlignment="1">
      <alignment horizontal="center" vertical="center"/>
    </xf>
    <xf numFmtId="166" fontId="1" fillId="0" borderId="3" xfId="0" applyNumberFormat="1" applyFont="1" applyFill="1" applyBorder="1"/>
    <xf numFmtId="0" fontId="1" fillId="0" borderId="5" xfId="0" applyFont="1" applyFill="1" applyBorder="1" applyAlignment="1">
      <alignment horizontal="center" vertical="center"/>
    </xf>
    <xf numFmtId="166" fontId="1" fillId="0" borderId="5" xfId="0" applyNumberFormat="1" applyFont="1" applyFill="1" applyBorder="1"/>
    <xf numFmtId="0" fontId="1" fillId="0" borderId="2" xfId="0" applyFont="1" applyFill="1" applyBorder="1" applyAlignment="1">
      <alignment horizontal="center" vertical="center"/>
    </xf>
    <xf numFmtId="166" fontId="1" fillId="0" borderId="2" xfId="0" applyNumberFormat="1" applyFont="1" applyFill="1" applyBorder="1"/>
    <xf numFmtId="0" fontId="1" fillId="0" borderId="1" xfId="0" applyFont="1" applyFill="1" applyBorder="1" applyAlignment="1">
      <alignment horizontal="center" vertical="center"/>
    </xf>
    <xf numFmtId="166" fontId="1" fillId="0" borderId="1" xfId="0" applyNumberFormat="1" applyFont="1" applyFill="1" applyBorder="1"/>
    <xf numFmtId="0" fontId="1" fillId="0" borderId="21" xfId="0" applyFont="1" applyFill="1" applyBorder="1" applyAlignment="1">
      <alignment horizontal="center" vertical="center"/>
    </xf>
    <xf numFmtId="166" fontId="1" fillId="0" borderId="3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0" fontId="12" fillId="0" borderId="12" xfId="0" applyFont="1" applyFill="1" applyBorder="1" applyAlignment="1" applyProtection="1">
      <alignment horizontal="center" vertical="center"/>
      <protection hidden="1"/>
    </xf>
    <xf numFmtId="166" fontId="11" fillId="0" borderId="27" xfId="0" applyNumberFormat="1" applyFont="1" applyFill="1" applyBorder="1" applyAlignment="1">
      <alignment horizontal="center" vertical="center"/>
    </xf>
    <xf numFmtId="166" fontId="4" fillId="0" borderId="0" xfId="0" applyNumberFormat="1" applyFont="1" applyFill="1" applyAlignment="1">
      <alignment horizontal="center" vertical="center"/>
    </xf>
    <xf numFmtId="166" fontId="13" fillId="0" borderId="14" xfId="0" applyNumberFormat="1" applyFont="1" applyFill="1" applyBorder="1" applyAlignment="1" applyProtection="1">
      <alignment horizontal="center" vertical="center" wrapText="1"/>
      <protection hidden="1"/>
    </xf>
    <xf numFmtId="10" fontId="1" fillId="0" borderId="0" xfId="61" applyNumberFormat="1" applyFont="1" applyFill="1" applyAlignment="1">
      <alignment horizontal="center"/>
    </xf>
    <xf numFmtId="10" fontId="9" fillId="0" borderId="22" xfId="61" applyNumberFormat="1" applyFont="1" applyFill="1" applyBorder="1" applyAlignment="1" applyProtection="1">
      <alignment horizontal="center" vertical="center" wrapText="1"/>
      <protection hidden="1"/>
    </xf>
    <xf numFmtId="10" fontId="1" fillId="0" borderId="3" xfId="61" applyNumberFormat="1" applyFont="1" applyFill="1" applyBorder="1" applyAlignment="1">
      <alignment horizontal="center"/>
    </xf>
    <xf numFmtId="10" fontId="1" fillId="0" borderId="5" xfId="61" applyNumberFormat="1" applyFont="1" applyFill="1" applyBorder="1" applyAlignment="1">
      <alignment horizontal="center"/>
    </xf>
    <xf numFmtId="10" fontId="1" fillId="0" borderId="2" xfId="61" applyNumberFormat="1" applyFont="1" applyFill="1" applyBorder="1" applyAlignment="1">
      <alignment horizontal="center"/>
    </xf>
    <xf numFmtId="10" fontId="1" fillId="0" borderId="1" xfId="6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3" fontId="4" fillId="2" borderId="0" xfId="0" applyNumberFormat="1" applyFont="1" applyFill="1" applyAlignment="1">
      <alignment horizontal="center" vertical="center" wrapText="1"/>
    </xf>
    <xf numFmtId="3" fontId="4" fillId="2" borderId="5" xfId="59" quotePrefix="1" applyNumberFormat="1" applyFont="1" applyFill="1" applyBorder="1" applyAlignment="1">
      <alignment horizontal="center" vertical="center" wrapText="1"/>
    </xf>
    <xf numFmtId="3" fontId="4" fillId="2" borderId="2" xfId="59" quotePrefix="1" applyNumberFormat="1" applyFont="1" applyFill="1" applyBorder="1" applyAlignment="1">
      <alignment horizontal="center" vertical="center" wrapText="1"/>
    </xf>
    <xf numFmtId="16" fontId="16" fillId="2" borderId="5" xfId="0" quotePrefix="1" applyNumberFormat="1" applyFont="1" applyFill="1" applyBorder="1" applyAlignment="1" applyProtection="1">
      <alignment horizontal="center" vertical="center" wrapText="1"/>
      <protection hidden="1"/>
    </xf>
    <xf numFmtId="0" fontId="16" fillId="2" borderId="33" xfId="0" quotePrefix="1" applyFont="1" applyFill="1" applyBorder="1" applyAlignment="1" applyProtection="1">
      <alignment horizontal="center" vertical="center"/>
      <protection hidden="1"/>
    </xf>
    <xf numFmtId="0" fontId="16" fillId="2" borderId="5" xfId="0" quotePrefix="1" applyFont="1" applyFill="1" applyBorder="1" applyAlignment="1" applyProtection="1">
      <alignment horizontal="center" vertical="center"/>
      <protection hidden="1"/>
    </xf>
    <xf numFmtId="0" fontId="16" fillId="2" borderId="5" xfId="0" quotePrefix="1" applyFont="1" applyFill="1" applyBorder="1" applyAlignment="1" applyProtection="1">
      <alignment horizontal="center" vertical="center" wrapText="1"/>
      <protection hidden="1"/>
    </xf>
    <xf numFmtId="0" fontId="15" fillId="2" borderId="0" xfId="0" applyFont="1" applyFill="1" applyAlignment="1">
      <alignment wrapText="1"/>
    </xf>
    <xf numFmtId="166" fontId="4" fillId="2" borderId="30" xfId="0" applyNumberFormat="1" applyFont="1" applyFill="1" applyBorder="1" applyAlignment="1">
      <alignment horizontal="center" vertical="center" wrapText="1"/>
    </xf>
    <xf numFmtId="166" fontId="4" fillId="2" borderId="4" xfId="0" applyNumberFormat="1" applyFont="1" applyFill="1" applyBorder="1" applyAlignment="1">
      <alignment horizontal="center" vertical="center" wrapText="1"/>
    </xf>
    <xf numFmtId="166" fontId="4" fillId="2" borderId="6" xfId="0" applyNumberFormat="1" applyFont="1" applyFill="1" applyBorder="1" applyAlignment="1">
      <alignment horizontal="center" vertical="center" wrapText="1"/>
    </xf>
    <xf numFmtId="0" fontId="16" fillId="2" borderId="33" xfId="0" quotePrefix="1" applyFont="1" applyFill="1" applyBorder="1" applyAlignment="1" applyProtection="1">
      <alignment horizontal="center" vertical="center" wrapText="1"/>
      <protection hidden="1"/>
    </xf>
    <xf numFmtId="0" fontId="16" fillId="2" borderId="34" xfId="0" quotePrefix="1" applyFont="1" applyFill="1" applyBorder="1" applyAlignment="1" applyProtection="1">
      <alignment horizontal="center" vertical="center" wrapText="1"/>
      <protection hidden="1"/>
    </xf>
    <xf numFmtId="0" fontId="16" fillId="2" borderId="3" xfId="0" quotePrefix="1" applyFont="1" applyFill="1" applyBorder="1" applyAlignment="1" applyProtection="1">
      <alignment horizontal="center" vertical="center" wrapText="1"/>
      <protection hidden="1"/>
    </xf>
    <xf numFmtId="166" fontId="4" fillId="2" borderId="17" xfId="0" applyNumberFormat="1" applyFont="1" applyFill="1" applyBorder="1" applyAlignment="1">
      <alignment horizontal="center" vertical="center" wrapText="1"/>
    </xf>
    <xf numFmtId="0" fontId="16" fillId="0" borderId="5" xfId="0" quotePrefix="1" applyFont="1" applyFill="1" applyBorder="1" applyAlignment="1" applyProtection="1">
      <alignment horizontal="center" vertical="center"/>
      <protection hidden="1"/>
    </xf>
    <xf numFmtId="4" fontId="16" fillId="2" borderId="33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>
      <alignment horizontal="center" vertical="center" wrapText="1"/>
    </xf>
    <xf numFmtId="16" fontId="16" fillId="2" borderId="3" xfId="0" quotePrefix="1" applyNumberFormat="1" applyFont="1" applyFill="1" applyBorder="1" applyAlignment="1" applyProtection="1">
      <alignment horizontal="center" vertical="center" wrapText="1"/>
      <protection hidden="1"/>
    </xf>
    <xf numFmtId="0" fontId="12" fillId="2" borderId="31" xfId="0" applyFont="1" applyFill="1" applyBorder="1" applyAlignment="1" applyProtection="1">
      <alignment horizontal="center" vertical="center" wrapText="1"/>
      <protection hidden="1"/>
    </xf>
    <xf numFmtId="0" fontId="12" fillId="2" borderId="1" xfId="0" applyFont="1" applyFill="1" applyBorder="1" applyAlignment="1" applyProtection="1">
      <alignment horizontal="center" vertical="center" wrapText="1"/>
      <protection hidden="1"/>
    </xf>
    <xf numFmtId="3" fontId="12" fillId="2" borderId="1" xfId="0" applyNumberFormat="1" applyFont="1" applyFill="1" applyBorder="1" applyAlignment="1" applyProtection="1">
      <alignment horizontal="center" vertical="center" wrapText="1"/>
      <protection hidden="1"/>
    </xf>
    <xf numFmtId="0" fontId="12" fillId="2" borderId="32" xfId="0" applyFont="1" applyFill="1" applyBorder="1" applyAlignment="1" applyProtection="1">
      <alignment horizontal="center" vertical="center" wrapText="1"/>
      <protection hidden="1"/>
    </xf>
    <xf numFmtId="166" fontId="4" fillId="0" borderId="4" xfId="0" applyNumberFormat="1" applyFont="1" applyFill="1" applyBorder="1" applyAlignment="1">
      <alignment horizontal="center" vertical="center" wrapText="1"/>
    </xf>
    <xf numFmtId="0" fontId="16" fillId="2" borderId="2" xfId="0" quotePrefix="1" applyFont="1" applyFill="1" applyBorder="1" applyAlignment="1" applyProtection="1">
      <alignment horizontal="center" vertical="center" wrapText="1"/>
      <protection hidden="1"/>
    </xf>
    <xf numFmtId="0" fontId="16" fillId="2" borderId="2" xfId="0" quotePrefix="1" applyFont="1" applyFill="1" applyBorder="1" applyAlignment="1" applyProtection="1">
      <alignment horizontal="center" vertical="center"/>
      <protection hidden="1"/>
    </xf>
    <xf numFmtId="166" fontId="4" fillId="2" borderId="36" xfId="0" applyNumberFormat="1" applyFont="1" applyFill="1" applyBorder="1" applyAlignment="1">
      <alignment horizontal="center" vertical="center" wrapText="1"/>
    </xf>
    <xf numFmtId="0" fontId="16" fillId="2" borderId="3" xfId="0" quotePrefix="1" applyFont="1" applyFill="1" applyBorder="1" applyAlignment="1" applyProtection="1">
      <alignment horizontal="center" vertical="center"/>
      <protection hidden="1"/>
    </xf>
    <xf numFmtId="0" fontId="16" fillId="0" borderId="2" xfId="0" quotePrefix="1" applyFont="1" applyFill="1" applyBorder="1" applyAlignment="1" applyProtection="1">
      <alignment horizontal="center" vertical="center"/>
      <protection hidden="1"/>
    </xf>
    <xf numFmtId="166" fontId="4" fillId="0" borderId="17" xfId="0" applyNumberFormat="1" applyFont="1" applyFill="1" applyBorder="1" applyAlignment="1">
      <alignment horizontal="center" vertical="center" wrapText="1"/>
    </xf>
    <xf numFmtId="0" fontId="16" fillId="0" borderId="3" xfId="0" quotePrefix="1" applyFont="1" applyFill="1" applyBorder="1" applyAlignment="1" applyProtection="1">
      <alignment horizontal="center" vertical="center"/>
      <protection hidden="1"/>
    </xf>
    <xf numFmtId="0" fontId="13" fillId="2" borderId="15" xfId="0" quotePrefix="1" applyFont="1" applyFill="1" applyBorder="1" applyAlignment="1" applyProtection="1">
      <alignment horizontal="center" vertical="center" wrapText="1"/>
      <protection hidden="1"/>
    </xf>
    <xf numFmtId="0" fontId="13" fillId="2" borderId="11" xfId="0" quotePrefix="1" applyFont="1" applyFill="1" applyBorder="1" applyAlignment="1" applyProtection="1">
      <alignment horizontal="center" vertical="center" wrapText="1"/>
      <protection hidden="1"/>
    </xf>
    <xf numFmtId="0" fontId="13" fillId="2" borderId="18" xfId="0" quotePrefix="1" applyFont="1" applyFill="1" applyBorder="1" applyAlignment="1" applyProtection="1">
      <alignment horizontal="center" vertical="center" wrapText="1"/>
      <protection hidden="1"/>
    </xf>
    <xf numFmtId="0" fontId="13" fillId="2" borderId="20" xfId="0" quotePrefix="1" applyFont="1" applyFill="1" applyBorder="1" applyAlignment="1" applyProtection="1">
      <alignment horizontal="center" vertical="center" wrapText="1"/>
      <protection hidden="1"/>
    </xf>
    <xf numFmtId="0" fontId="11" fillId="2" borderId="10" xfId="0" applyFont="1" applyFill="1" applyBorder="1" applyAlignment="1">
      <alignment horizontal="center" vertical="center" wrapText="1"/>
    </xf>
    <xf numFmtId="4" fontId="16" fillId="2" borderId="5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35" xfId="0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15" xfId="0" applyFont="1" applyFill="1" applyBorder="1" applyAlignment="1">
      <alignment horizontal="center" vertical="center" wrapText="1"/>
    </xf>
    <xf numFmtId="0" fontId="11" fillId="2" borderId="20" xfId="0" applyFont="1" applyFill="1" applyBorder="1" applyAlignment="1">
      <alignment horizontal="center" vertical="center" wrapText="1"/>
    </xf>
    <xf numFmtId="4" fontId="16" fillId="2" borderId="33" xfId="0" applyNumberFormat="1" applyFont="1" applyFill="1" applyBorder="1" applyAlignment="1" applyProtection="1">
      <alignment horizontal="center" vertical="center" wrapText="1"/>
      <protection hidden="1"/>
    </xf>
    <xf numFmtId="4" fontId="16" fillId="2" borderId="34" xfId="0" applyNumberFormat="1" applyFont="1" applyFill="1" applyBorder="1" applyAlignment="1" applyProtection="1">
      <alignment horizontal="center" vertical="center" wrapText="1"/>
      <protection hidden="1"/>
    </xf>
    <xf numFmtId="0" fontId="16" fillId="2" borderId="33" xfId="0" quotePrefix="1" applyFont="1" applyFill="1" applyBorder="1" applyAlignment="1" applyProtection="1">
      <alignment horizontal="center" vertical="center" wrapText="1"/>
      <protection hidden="1"/>
    </xf>
    <xf numFmtId="0" fontId="16" fillId="2" borderId="34" xfId="0" quotePrefix="1" applyFont="1" applyFill="1" applyBorder="1" applyAlignment="1" applyProtection="1">
      <alignment horizontal="center" vertical="center" wrapText="1"/>
      <protection hidden="1"/>
    </xf>
    <xf numFmtId="0" fontId="16" fillId="2" borderId="21" xfId="0" quotePrefix="1" applyFont="1" applyFill="1" applyBorder="1" applyAlignment="1" applyProtection="1">
      <alignment horizontal="center" vertical="center" wrapText="1"/>
      <protection hidden="1"/>
    </xf>
    <xf numFmtId="0" fontId="16" fillId="2" borderId="3" xfId="0" quotePrefix="1" applyFont="1" applyFill="1" applyBorder="1" applyAlignment="1" applyProtection="1">
      <alignment horizontal="center" vertical="center" wrapText="1"/>
      <protection hidden="1"/>
    </xf>
    <xf numFmtId="4" fontId="16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11" xfId="0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4" fontId="16" fillId="0" borderId="33" xfId="0" applyNumberFormat="1" applyFont="1" applyFill="1" applyBorder="1" applyAlignment="1" applyProtection="1">
      <alignment horizontal="center" vertical="center" wrapText="1"/>
      <protection hidden="1"/>
    </xf>
    <xf numFmtId="4" fontId="16" fillId="0" borderId="3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8" xfId="0" applyFont="1" applyFill="1" applyBorder="1" applyAlignment="1">
      <alignment horizontal="center" vertical="center" wrapText="1"/>
    </xf>
    <xf numFmtId="4" fontId="16" fillId="0" borderId="3" xfId="0" applyNumberFormat="1" applyFont="1" applyFill="1" applyBorder="1" applyAlignment="1" applyProtection="1">
      <alignment horizontal="center" vertical="center" wrapText="1"/>
      <protection hidden="1"/>
    </xf>
    <xf numFmtId="4" fontId="16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11" fillId="2" borderId="5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166" fontId="4" fillId="0" borderId="16" xfId="0" applyNumberFormat="1" applyFont="1" applyFill="1" applyBorder="1" applyAlignment="1">
      <alignment horizontal="center" vertical="center"/>
    </xf>
    <xf numFmtId="166" fontId="4" fillId="0" borderId="17" xfId="0" applyNumberFormat="1" applyFont="1" applyFill="1" applyBorder="1" applyAlignment="1">
      <alignment horizontal="center" vertical="center"/>
    </xf>
    <xf numFmtId="166" fontId="4" fillId="0" borderId="30" xfId="0" applyNumberFormat="1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0" applyFont="1" applyFill="1" applyBorder="1" applyAlignment="1">
      <alignment horizontal="center" vertical="center"/>
    </xf>
    <xf numFmtId="0" fontId="11" fillId="0" borderId="18" xfId="0" applyFont="1" applyFill="1" applyBorder="1" applyAlignment="1">
      <alignment horizontal="center" vertical="center"/>
    </xf>
    <xf numFmtId="0" fontId="2" fillId="0" borderId="2" xfId="0" applyFont="1" applyFill="1" applyBorder="1" applyAlignment="1" applyProtection="1">
      <alignment horizontal="left" vertical="center" wrapText="1"/>
    </xf>
    <xf numFmtId="0" fontId="2" fillId="0" borderId="3" xfId="0" applyFont="1" applyFill="1" applyBorder="1" applyAlignment="1" applyProtection="1">
      <alignment horizontal="left" vertical="center" wrapText="1"/>
    </xf>
    <xf numFmtId="0" fontId="2" fillId="0" borderId="5" xfId="0" applyFont="1" applyFill="1" applyBorder="1" applyAlignment="1" applyProtection="1">
      <alignment horizontal="left" vertical="center" wrapText="1"/>
    </xf>
    <xf numFmtId="0" fontId="2" fillId="0" borderId="2" xfId="0" applyFont="1" applyFill="1" applyBorder="1" applyAlignment="1" applyProtection="1">
      <alignment horizontal="left" vertical="center" wrapText="1"/>
      <protection hidden="1"/>
    </xf>
    <xf numFmtId="0" fontId="11" fillId="0" borderId="25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11" fillId="0" borderId="15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3" fillId="0" borderId="23" xfId="0" applyFont="1" applyFill="1" applyBorder="1" applyAlignment="1" applyProtection="1">
      <alignment horizontal="center" vertical="center"/>
      <protection hidden="1"/>
    </xf>
    <xf numFmtId="0" fontId="3" fillId="0" borderId="24" xfId="0" applyFont="1" applyFill="1" applyBorder="1" applyAlignment="1" applyProtection="1">
      <alignment horizontal="center" vertical="center"/>
      <protection hidden="1"/>
    </xf>
    <xf numFmtId="0" fontId="3" fillId="0" borderId="13" xfId="0" applyFont="1" applyFill="1" applyBorder="1" applyAlignment="1" applyProtection="1">
      <alignment horizontal="center" vertical="center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11" fillId="0" borderId="28" xfId="0" applyFont="1" applyFill="1" applyBorder="1" applyAlignment="1">
      <alignment horizontal="center" vertical="center"/>
    </xf>
    <xf numFmtId="166" fontId="2" fillId="0" borderId="29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30" xfId="0" applyNumberFormat="1" applyFont="1" applyFill="1" applyBorder="1" applyAlignment="1" applyProtection="1">
      <alignment horizontal="center" vertical="center" wrapText="1"/>
      <protection locked="0"/>
    </xf>
    <xf numFmtId="166" fontId="2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hidden="1"/>
    </xf>
    <xf numFmtId="3" fontId="11" fillId="4" borderId="37" xfId="0" applyNumberFormat="1" applyFont="1" applyFill="1" applyBorder="1" applyAlignment="1">
      <alignment horizontal="center" vertical="center" wrapText="1"/>
    </xf>
    <xf numFmtId="166" fontId="11" fillId="2" borderId="38" xfId="0" applyNumberFormat="1" applyFont="1" applyFill="1" applyBorder="1" applyAlignment="1">
      <alignment vertical="center" wrapText="1"/>
    </xf>
    <xf numFmtId="0" fontId="17" fillId="3" borderId="39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 applyProtection="1">
      <alignment horizontal="center" vertical="center" wrapText="1"/>
    </xf>
  </cellXfs>
  <cellStyles count="62">
    <cellStyle name="Ezres" xfId="59" builtinId="3"/>
    <cellStyle name="Hivatkozás" xfId="1" builtinId="8" hidden="1"/>
    <cellStyle name="Hivatkozás" xfId="3" builtinId="8" hidden="1"/>
    <cellStyle name="Hivatkozás" xfId="5" builtinId="8" hidden="1"/>
    <cellStyle name="Hivatkozás" xfId="7" builtinId="8" hidden="1"/>
    <cellStyle name="Hivatkozás" xfId="9" builtinId="8" hidden="1"/>
    <cellStyle name="Hivatkozás" xfId="11" builtinId="8" hidden="1"/>
    <cellStyle name="Hivatkozás" xfId="13" builtinId="8" hidden="1"/>
    <cellStyle name="Hivatkozás" xfId="15" builtinId="8" hidden="1"/>
    <cellStyle name="Hivatkozás" xfId="17" builtinId="8" hidden="1"/>
    <cellStyle name="Hivatkozás" xfId="19" builtinId="8" hidden="1"/>
    <cellStyle name="Hivatkozás" xfId="21" builtinId="8" hidden="1"/>
    <cellStyle name="Hivatkozás" xfId="23" builtinId="8" hidden="1"/>
    <cellStyle name="Hivatkozás" xfId="25" builtinId="8" hidden="1"/>
    <cellStyle name="Hivatkozás" xfId="27" builtinId="8" hidden="1"/>
    <cellStyle name="Hivatkozás" xfId="29" builtinId="8" hidden="1"/>
    <cellStyle name="Hivatkozás" xfId="31" builtinId="8" hidden="1"/>
    <cellStyle name="Hivatkozás" xfId="33" builtinId="8" hidden="1"/>
    <cellStyle name="Hivatkozás" xfId="35" builtinId="8" hidden="1"/>
    <cellStyle name="Hivatkozás" xfId="37" builtinId="8" hidden="1"/>
    <cellStyle name="Hivatkozás" xfId="39" builtinId="8" hidden="1"/>
    <cellStyle name="Hivatkozás" xfId="41" builtinId="8" hidden="1"/>
    <cellStyle name="Hivatkozás" xfId="43" builtinId="8" hidden="1"/>
    <cellStyle name="Hivatkozás" xfId="45" builtinId="8" hidden="1"/>
    <cellStyle name="Hivatkozás" xfId="47" builtinId="8" hidden="1"/>
    <cellStyle name="Hivatkozás" xfId="49" builtinId="8" hidden="1"/>
    <cellStyle name="Hivatkozás" xfId="51" builtinId="8" hidden="1"/>
    <cellStyle name="Hivatkozás" xfId="53" builtinId="8" hidden="1"/>
    <cellStyle name="Hivatkozás" xfId="55" builtinId="8" hidden="1"/>
    <cellStyle name="Hivatkozás" xfId="57" builtinId="8" hidden="1"/>
    <cellStyle name="Látott hivatkozás" xfId="2" builtinId="9" hidden="1"/>
    <cellStyle name="Látott hivatkozás" xfId="4" builtinId="9" hidden="1"/>
    <cellStyle name="Látott hivatkozás" xfId="6" builtinId="9" hidden="1"/>
    <cellStyle name="Látott hivatkozás" xfId="8" builtinId="9" hidden="1"/>
    <cellStyle name="Látott hivatkozás" xfId="10" builtinId="9" hidden="1"/>
    <cellStyle name="Látott hivatkozás" xfId="12" builtinId="9" hidden="1"/>
    <cellStyle name="Látott hivatkozás" xfId="14" builtinId="9" hidden="1"/>
    <cellStyle name="Látott hivatkozás" xfId="16" builtinId="9" hidden="1"/>
    <cellStyle name="Látott hivatkozás" xfId="18" builtinId="9" hidden="1"/>
    <cellStyle name="Látott hivatkozás" xfId="20" builtinId="9" hidden="1"/>
    <cellStyle name="Látott hivatkozás" xfId="22" builtinId="9" hidden="1"/>
    <cellStyle name="Látott hivatkozás" xfId="24" builtinId="9" hidden="1"/>
    <cellStyle name="Látott hivatkozás" xfId="26" builtinId="9" hidden="1"/>
    <cellStyle name="Látott hivatkozás" xfId="28" builtinId="9" hidden="1"/>
    <cellStyle name="Látott hivatkozás" xfId="30" builtinId="9" hidden="1"/>
    <cellStyle name="Látott hivatkozás" xfId="32" builtinId="9" hidden="1"/>
    <cellStyle name="Látott hivatkozás" xfId="34" builtinId="9" hidden="1"/>
    <cellStyle name="Látott hivatkozás" xfId="36" builtinId="9" hidden="1"/>
    <cellStyle name="Látott hivatkozás" xfId="38" builtinId="9" hidden="1"/>
    <cellStyle name="Látott hivatkozás" xfId="40" builtinId="9" hidden="1"/>
    <cellStyle name="Látott hivatkozás" xfId="42" builtinId="9" hidden="1"/>
    <cellStyle name="Látott hivatkozás" xfId="44" builtinId="9" hidden="1"/>
    <cellStyle name="Látott hivatkozás" xfId="46" builtinId="9" hidden="1"/>
    <cellStyle name="Látott hivatkozás" xfId="48" builtinId="9" hidden="1"/>
    <cellStyle name="Látott hivatkozás" xfId="50" builtinId="9" hidden="1"/>
    <cellStyle name="Látott hivatkozás" xfId="52" builtinId="9" hidden="1"/>
    <cellStyle name="Látott hivatkozás" xfId="54" builtinId="9" hidden="1"/>
    <cellStyle name="Látott hivatkozás" xfId="56" builtinId="9" hidden="1"/>
    <cellStyle name="Látott hivatkozás" xfId="58" builtinId="9" hidden="1"/>
    <cellStyle name="Normál" xfId="0" builtinId="0"/>
    <cellStyle name="Normál 2" xfId="60"/>
    <cellStyle name="Százalék" xfId="61" builtinId="5"/>
  </cellStyles>
  <dxfs count="0"/>
  <tableStyles count="0" defaultTableStyle="TableStyleMedium2" defaultPivotStyle="PivotStyleLight16"/>
  <colors>
    <mruColors>
      <color rgb="FF6666FF"/>
      <color rgb="FFFF9966"/>
      <color rgb="FFFFD54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4"/>
  <sheetViews>
    <sheetView tabSelected="1" topLeftCell="A140" zoomScale="75" zoomScaleNormal="75" zoomScaleSheetLayoutView="76" workbookViewId="0">
      <selection activeCell="E144" sqref="E144"/>
    </sheetView>
  </sheetViews>
  <sheetFormatPr defaultColWidth="8.85546875" defaultRowHeight="12.75" x14ac:dyDescent="0.25"/>
  <cols>
    <col min="1" max="1" width="37" style="29" customWidth="1"/>
    <col min="2" max="2" width="46" style="30" customWidth="1"/>
    <col min="3" max="3" width="16.85546875" style="31" customWidth="1"/>
    <col min="4" max="4" width="22.28515625" style="29" customWidth="1"/>
    <col min="5" max="5" width="20.5703125" style="29" customWidth="1"/>
    <col min="6" max="16384" width="8.85546875" style="29"/>
  </cols>
  <sheetData>
    <row r="1" spans="1:5" s="38" customFormat="1" ht="46.9" customHeight="1" thickBot="1" x14ac:dyDescent="0.25">
      <c r="A1" s="118" t="s">
        <v>122</v>
      </c>
      <c r="B1" s="119"/>
      <c r="C1" s="119"/>
      <c r="D1" s="119"/>
      <c r="E1" s="119"/>
    </row>
    <row r="2" spans="1:5" ht="65.45" customHeight="1" x14ac:dyDescent="0.25">
      <c r="A2" s="50" t="s">
        <v>121</v>
      </c>
      <c r="B2" s="51" t="s">
        <v>2</v>
      </c>
      <c r="C2" s="52" t="s">
        <v>3</v>
      </c>
      <c r="D2" s="53" t="s">
        <v>135</v>
      </c>
      <c r="E2" s="53" t="s">
        <v>136</v>
      </c>
    </row>
    <row r="3" spans="1:5" ht="27" customHeight="1" x14ac:dyDescent="0.25">
      <c r="A3" s="70" t="s">
        <v>113</v>
      </c>
      <c r="B3" s="72" t="s">
        <v>80</v>
      </c>
      <c r="C3" s="36" t="s">
        <v>43</v>
      </c>
      <c r="D3" s="40"/>
      <c r="E3" s="40">
        <f>D3*1.27</f>
        <v>0</v>
      </c>
    </row>
    <row r="4" spans="1:5" ht="27" customHeight="1" x14ac:dyDescent="0.25">
      <c r="A4" s="71"/>
      <c r="B4" s="73"/>
      <c r="C4" s="36" t="s">
        <v>44</v>
      </c>
      <c r="D4" s="40"/>
      <c r="E4" s="40">
        <f t="shared" ref="E4:E67" si="0">D4*1.27</f>
        <v>0</v>
      </c>
    </row>
    <row r="5" spans="1:5" ht="27" customHeight="1" x14ac:dyDescent="0.25">
      <c r="A5" s="71"/>
      <c r="B5" s="73"/>
      <c r="C5" s="36" t="s">
        <v>45</v>
      </c>
      <c r="D5" s="40"/>
      <c r="E5" s="40">
        <f t="shared" si="0"/>
        <v>0</v>
      </c>
    </row>
    <row r="6" spans="1:5" ht="27" customHeight="1" x14ac:dyDescent="0.25">
      <c r="A6" s="71"/>
      <c r="B6" s="73"/>
      <c r="C6" s="36" t="s">
        <v>46</v>
      </c>
      <c r="D6" s="40"/>
      <c r="E6" s="40">
        <f t="shared" si="0"/>
        <v>0</v>
      </c>
    </row>
    <row r="7" spans="1:5" ht="27" customHeight="1" x14ac:dyDescent="0.25">
      <c r="A7" s="71"/>
      <c r="B7" s="73"/>
      <c r="C7" s="36" t="s">
        <v>47</v>
      </c>
      <c r="D7" s="40"/>
      <c r="E7" s="40">
        <f t="shared" si="0"/>
        <v>0</v>
      </c>
    </row>
    <row r="8" spans="1:5" ht="27" customHeight="1" x14ac:dyDescent="0.25">
      <c r="A8" s="70" t="s">
        <v>114</v>
      </c>
      <c r="B8" s="72" t="s">
        <v>81</v>
      </c>
      <c r="C8" s="36" t="s">
        <v>43</v>
      </c>
      <c r="D8" s="40"/>
      <c r="E8" s="40">
        <f t="shared" si="0"/>
        <v>0</v>
      </c>
    </row>
    <row r="9" spans="1:5" ht="27" customHeight="1" x14ac:dyDescent="0.25">
      <c r="A9" s="71"/>
      <c r="B9" s="73"/>
      <c r="C9" s="36" t="s">
        <v>44</v>
      </c>
      <c r="D9" s="40"/>
      <c r="E9" s="40">
        <f t="shared" si="0"/>
        <v>0</v>
      </c>
    </row>
    <row r="10" spans="1:5" ht="27" customHeight="1" x14ac:dyDescent="0.25">
      <c r="A10" s="71"/>
      <c r="B10" s="73"/>
      <c r="C10" s="36" t="s">
        <v>45</v>
      </c>
      <c r="D10" s="40"/>
      <c r="E10" s="40">
        <f t="shared" si="0"/>
        <v>0</v>
      </c>
    </row>
    <row r="11" spans="1:5" ht="27" customHeight="1" x14ac:dyDescent="0.25">
      <c r="A11" s="71"/>
      <c r="B11" s="73"/>
      <c r="C11" s="36" t="s">
        <v>46</v>
      </c>
      <c r="D11" s="40"/>
      <c r="E11" s="40">
        <f t="shared" si="0"/>
        <v>0</v>
      </c>
    </row>
    <row r="12" spans="1:5" ht="27" customHeight="1" x14ac:dyDescent="0.25">
      <c r="A12" s="71"/>
      <c r="B12" s="73"/>
      <c r="C12" s="36" t="s">
        <v>47</v>
      </c>
      <c r="D12" s="40"/>
      <c r="E12" s="40">
        <f t="shared" si="0"/>
        <v>0</v>
      </c>
    </row>
    <row r="13" spans="1:5" ht="27" customHeight="1" x14ac:dyDescent="0.25">
      <c r="A13" s="70" t="s">
        <v>115</v>
      </c>
      <c r="B13" s="72" t="s">
        <v>82</v>
      </c>
      <c r="C13" s="36" t="s">
        <v>43</v>
      </c>
      <c r="D13" s="40"/>
      <c r="E13" s="40">
        <f t="shared" si="0"/>
        <v>0</v>
      </c>
    </row>
    <row r="14" spans="1:5" ht="27" customHeight="1" x14ac:dyDescent="0.25">
      <c r="A14" s="71"/>
      <c r="B14" s="73"/>
      <c r="C14" s="36" t="s">
        <v>44</v>
      </c>
      <c r="D14" s="40"/>
      <c r="E14" s="40">
        <f t="shared" si="0"/>
        <v>0</v>
      </c>
    </row>
    <row r="15" spans="1:5" ht="27" customHeight="1" x14ac:dyDescent="0.25">
      <c r="A15" s="71"/>
      <c r="B15" s="73"/>
      <c r="C15" s="36" t="s">
        <v>45</v>
      </c>
      <c r="D15" s="40"/>
      <c r="E15" s="40">
        <f t="shared" si="0"/>
        <v>0</v>
      </c>
    </row>
    <row r="16" spans="1:5" ht="27" customHeight="1" x14ac:dyDescent="0.25">
      <c r="A16" s="71"/>
      <c r="B16" s="73"/>
      <c r="C16" s="36" t="s">
        <v>46</v>
      </c>
      <c r="D16" s="40"/>
      <c r="E16" s="40">
        <f t="shared" si="0"/>
        <v>0</v>
      </c>
    </row>
    <row r="17" spans="1:5" ht="27" customHeight="1" x14ac:dyDescent="0.25">
      <c r="A17" s="71"/>
      <c r="B17" s="73"/>
      <c r="C17" s="36" t="s">
        <v>47</v>
      </c>
      <c r="D17" s="40"/>
      <c r="E17" s="40">
        <f t="shared" si="0"/>
        <v>0</v>
      </c>
    </row>
    <row r="18" spans="1:5" ht="27" customHeight="1" x14ac:dyDescent="0.25">
      <c r="A18" s="70" t="s">
        <v>116</v>
      </c>
      <c r="B18" s="72" t="s">
        <v>83</v>
      </c>
      <c r="C18" s="36" t="s">
        <v>43</v>
      </c>
      <c r="D18" s="40"/>
      <c r="E18" s="40">
        <f t="shared" si="0"/>
        <v>0</v>
      </c>
    </row>
    <row r="19" spans="1:5" ht="27" customHeight="1" x14ac:dyDescent="0.25">
      <c r="A19" s="71"/>
      <c r="B19" s="73"/>
      <c r="C19" s="36" t="s">
        <v>44</v>
      </c>
      <c r="D19" s="40"/>
      <c r="E19" s="40">
        <f t="shared" si="0"/>
        <v>0</v>
      </c>
    </row>
    <row r="20" spans="1:5" ht="27" customHeight="1" x14ac:dyDescent="0.25">
      <c r="A20" s="71"/>
      <c r="B20" s="73"/>
      <c r="C20" s="36" t="s">
        <v>45</v>
      </c>
      <c r="D20" s="40"/>
      <c r="E20" s="40">
        <f t="shared" si="0"/>
        <v>0</v>
      </c>
    </row>
    <row r="21" spans="1:5" ht="27" customHeight="1" x14ac:dyDescent="0.25">
      <c r="A21" s="71"/>
      <c r="B21" s="73"/>
      <c r="C21" s="36" t="s">
        <v>46</v>
      </c>
      <c r="D21" s="40"/>
      <c r="E21" s="40">
        <f t="shared" si="0"/>
        <v>0</v>
      </c>
    </row>
    <row r="22" spans="1:5" ht="27" customHeight="1" x14ac:dyDescent="0.25">
      <c r="A22" s="71"/>
      <c r="B22" s="73"/>
      <c r="C22" s="36" t="s">
        <v>47</v>
      </c>
      <c r="D22" s="40"/>
      <c r="E22" s="40">
        <f t="shared" si="0"/>
        <v>0</v>
      </c>
    </row>
    <row r="23" spans="1:5" ht="27" customHeight="1" x14ac:dyDescent="0.25">
      <c r="A23" s="70" t="s">
        <v>70</v>
      </c>
      <c r="B23" s="72" t="s">
        <v>84</v>
      </c>
      <c r="C23" s="36" t="s">
        <v>43</v>
      </c>
      <c r="D23" s="40"/>
      <c r="E23" s="40">
        <f t="shared" si="0"/>
        <v>0</v>
      </c>
    </row>
    <row r="24" spans="1:5" ht="27" customHeight="1" x14ac:dyDescent="0.25">
      <c r="A24" s="71"/>
      <c r="B24" s="73"/>
      <c r="C24" s="36" t="s">
        <v>44</v>
      </c>
      <c r="D24" s="40"/>
      <c r="E24" s="40">
        <f t="shared" si="0"/>
        <v>0</v>
      </c>
    </row>
    <row r="25" spans="1:5" ht="27" customHeight="1" x14ac:dyDescent="0.25">
      <c r="A25" s="71"/>
      <c r="B25" s="73"/>
      <c r="C25" s="36" t="s">
        <v>45</v>
      </c>
      <c r="D25" s="40"/>
      <c r="E25" s="40">
        <f t="shared" si="0"/>
        <v>0</v>
      </c>
    </row>
    <row r="26" spans="1:5" ht="27" customHeight="1" x14ac:dyDescent="0.25">
      <c r="A26" s="71"/>
      <c r="B26" s="73"/>
      <c r="C26" s="36" t="s">
        <v>46</v>
      </c>
      <c r="D26" s="40"/>
      <c r="E26" s="40">
        <f t="shared" si="0"/>
        <v>0</v>
      </c>
    </row>
    <row r="27" spans="1:5" ht="27" customHeight="1" x14ac:dyDescent="0.25">
      <c r="A27" s="71"/>
      <c r="B27" s="73"/>
      <c r="C27" s="36" t="s">
        <v>47</v>
      </c>
      <c r="D27" s="40"/>
      <c r="E27" s="40">
        <f t="shared" si="0"/>
        <v>0</v>
      </c>
    </row>
    <row r="28" spans="1:5" ht="27" customHeight="1" x14ac:dyDescent="0.25">
      <c r="A28" s="70" t="s">
        <v>72</v>
      </c>
      <c r="B28" s="72" t="s">
        <v>85</v>
      </c>
      <c r="C28" s="36" t="s">
        <v>43</v>
      </c>
      <c r="D28" s="40"/>
      <c r="E28" s="40">
        <f t="shared" si="0"/>
        <v>0</v>
      </c>
    </row>
    <row r="29" spans="1:5" ht="27" customHeight="1" x14ac:dyDescent="0.25">
      <c r="A29" s="71"/>
      <c r="B29" s="73"/>
      <c r="C29" s="36" t="s">
        <v>44</v>
      </c>
      <c r="D29" s="40"/>
      <c r="E29" s="40">
        <f t="shared" si="0"/>
        <v>0</v>
      </c>
    </row>
    <row r="30" spans="1:5" ht="27" customHeight="1" x14ac:dyDescent="0.25">
      <c r="A30" s="71"/>
      <c r="B30" s="73"/>
      <c r="C30" s="36" t="s">
        <v>45</v>
      </c>
      <c r="D30" s="40"/>
      <c r="E30" s="40">
        <f t="shared" si="0"/>
        <v>0</v>
      </c>
    </row>
    <row r="31" spans="1:5" ht="27" customHeight="1" x14ac:dyDescent="0.25">
      <c r="A31" s="71"/>
      <c r="B31" s="73"/>
      <c r="C31" s="36" t="s">
        <v>46</v>
      </c>
      <c r="D31" s="40"/>
      <c r="E31" s="40">
        <f t="shared" si="0"/>
        <v>0</v>
      </c>
    </row>
    <row r="32" spans="1:5" ht="27" customHeight="1" x14ac:dyDescent="0.25">
      <c r="A32" s="71"/>
      <c r="B32" s="73"/>
      <c r="C32" s="36" t="s">
        <v>47</v>
      </c>
      <c r="D32" s="40"/>
      <c r="E32" s="40">
        <f t="shared" si="0"/>
        <v>0</v>
      </c>
    </row>
    <row r="33" spans="1:5" ht="27.6" customHeight="1" x14ac:dyDescent="0.25">
      <c r="A33" s="87" t="s">
        <v>128</v>
      </c>
      <c r="B33" s="67" t="s">
        <v>132</v>
      </c>
      <c r="C33" s="36" t="s">
        <v>129</v>
      </c>
      <c r="D33" s="40"/>
      <c r="E33" s="40">
        <f t="shared" si="0"/>
        <v>0</v>
      </c>
    </row>
    <row r="34" spans="1:5" ht="27" customHeight="1" x14ac:dyDescent="0.25">
      <c r="A34" s="87"/>
      <c r="B34" s="67"/>
      <c r="C34" s="36" t="s">
        <v>130</v>
      </c>
      <c r="D34" s="40"/>
      <c r="E34" s="40">
        <f t="shared" si="0"/>
        <v>0</v>
      </c>
    </row>
    <row r="35" spans="1:5" ht="27" customHeight="1" x14ac:dyDescent="0.25">
      <c r="A35" s="87"/>
      <c r="B35" s="67"/>
      <c r="C35" s="36" t="s">
        <v>131</v>
      </c>
      <c r="D35" s="40"/>
      <c r="E35" s="40">
        <f t="shared" si="0"/>
        <v>0</v>
      </c>
    </row>
    <row r="36" spans="1:5" ht="27" customHeight="1" x14ac:dyDescent="0.25">
      <c r="A36" s="87" t="s">
        <v>127</v>
      </c>
      <c r="B36" s="67" t="s">
        <v>133</v>
      </c>
      <c r="C36" s="36" t="s">
        <v>129</v>
      </c>
      <c r="D36" s="40"/>
      <c r="E36" s="40">
        <f t="shared" si="0"/>
        <v>0</v>
      </c>
    </row>
    <row r="37" spans="1:5" ht="27" customHeight="1" x14ac:dyDescent="0.25">
      <c r="A37" s="87"/>
      <c r="B37" s="67"/>
      <c r="C37" s="36" t="s">
        <v>130</v>
      </c>
      <c r="D37" s="40"/>
      <c r="E37" s="40">
        <f t="shared" si="0"/>
        <v>0</v>
      </c>
    </row>
    <row r="38" spans="1:5" ht="27" customHeight="1" x14ac:dyDescent="0.25">
      <c r="A38" s="87"/>
      <c r="B38" s="67"/>
      <c r="C38" s="36" t="s">
        <v>131</v>
      </c>
      <c r="D38" s="40"/>
      <c r="E38" s="40">
        <f t="shared" si="0"/>
        <v>0</v>
      </c>
    </row>
    <row r="39" spans="1:5" ht="27" customHeight="1" x14ac:dyDescent="0.25">
      <c r="A39" s="80" t="s">
        <v>71</v>
      </c>
      <c r="B39" s="82" t="s">
        <v>74</v>
      </c>
      <c r="C39" s="46" t="s">
        <v>43</v>
      </c>
      <c r="D39" s="54"/>
      <c r="E39" s="40">
        <f t="shared" si="0"/>
        <v>0</v>
      </c>
    </row>
    <row r="40" spans="1:5" ht="27" customHeight="1" x14ac:dyDescent="0.25">
      <c r="A40" s="81"/>
      <c r="B40" s="83"/>
      <c r="C40" s="46" t="s">
        <v>44</v>
      </c>
      <c r="D40" s="54"/>
      <c r="E40" s="40">
        <f t="shared" si="0"/>
        <v>0</v>
      </c>
    </row>
    <row r="41" spans="1:5" ht="27" customHeight="1" x14ac:dyDescent="0.25">
      <c r="A41" s="81"/>
      <c r="B41" s="83"/>
      <c r="C41" s="46" t="s">
        <v>45</v>
      </c>
      <c r="D41" s="54"/>
      <c r="E41" s="40">
        <f t="shared" si="0"/>
        <v>0</v>
      </c>
    </row>
    <row r="42" spans="1:5" ht="27" customHeight="1" x14ac:dyDescent="0.25">
      <c r="A42" s="81"/>
      <c r="B42" s="83"/>
      <c r="C42" s="46" t="s">
        <v>46</v>
      </c>
      <c r="D42" s="54"/>
      <c r="E42" s="40">
        <f t="shared" si="0"/>
        <v>0</v>
      </c>
    </row>
    <row r="43" spans="1:5" ht="27" customHeight="1" x14ac:dyDescent="0.25">
      <c r="A43" s="81"/>
      <c r="B43" s="83"/>
      <c r="C43" s="46" t="s">
        <v>47</v>
      </c>
      <c r="D43" s="54"/>
      <c r="E43" s="40">
        <f t="shared" si="0"/>
        <v>0</v>
      </c>
    </row>
    <row r="44" spans="1:5" ht="83.45" customHeight="1" x14ac:dyDescent="0.25">
      <c r="A44" s="48" t="s">
        <v>124</v>
      </c>
      <c r="B44" s="47" t="s">
        <v>125</v>
      </c>
      <c r="C44" s="36" t="s">
        <v>123</v>
      </c>
      <c r="D44" s="40"/>
      <c r="E44" s="40">
        <f t="shared" si="0"/>
        <v>0</v>
      </c>
    </row>
    <row r="45" spans="1:5" ht="27" customHeight="1" x14ac:dyDescent="0.25">
      <c r="A45" s="70" t="s">
        <v>34</v>
      </c>
      <c r="B45" s="72" t="s">
        <v>75</v>
      </c>
      <c r="C45" s="36" t="s">
        <v>57</v>
      </c>
      <c r="D45" s="40"/>
      <c r="E45" s="40">
        <f t="shared" si="0"/>
        <v>0</v>
      </c>
    </row>
    <row r="46" spans="1:5" ht="27" customHeight="1" x14ac:dyDescent="0.25">
      <c r="A46" s="71"/>
      <c r="B46" s="73"/>
      <c r="C46" s="36" t="s">
        <v>58</v>
      </c>
      <c r="D46" s="40"/>
      <c r="E46" s="40">
        <f t="shared" si="0"/>
        <v>0</v>
      </c>
    </row>
    <row r="47" spans="1:5" ht="27" customHeight="1" x14ac:dyDescent="0.25">
      <c r="A47" s="71"/>
      <c r="B47" s="73"/>
      <c r="C47" s="36" t="s">
        <v>60</v>
      </c>
      <c r="D47" s="40"/>
      <c r="E47" s="40">
        <f t="shared" si="0"/>
        <v>0</v>
      </c>
    </row>
    <row r="48" spans="1:5" ht="27" customHeight="1" x14ac:dyDescent="0.25">
      <c r="A48" s="71"/>
      <c r="B48" s="73"/>
      <c r="C48" s="36" t="s">
        <v>59</v>
      </c>
      <c r="D48" s="40"/>
      <c r="E48" s="40">
        <f t="shared" si="0"/>
        <v>0</v>
      </c>
    </row>
    <row r="49" spans="1:5" ht="27" customHeight="1" x14ac:dyDescent="0.25">
      <c r="A49" s="88"/>
      <c r="B49" s="78"/>
      <c r="C49" s="36" t="s">
        <v>47</v>
      </c>
      <c r="D49" s="40"/>
      <c r="E49" s="40">
        <f t="shared" si="0"/>
        <v>0</v>
      </c>
    </row>
    <row r="50" spans="1:5" ht="27" customHeight="1" x14ac:dyDescent="0.25">
      <c r="A50" s="62" t="s">
        <v>102</v>
      </c>
      <c r="B50" s="72" t="s">
        <v>67</v>
      </c>
      <c r="C50" s="36" t="s">
        <v>65</v>
      </c>
      <c r="D50" s="40"/>
      <c r="E50" s="40">
        <f t="shared" si="0"/>
        <v>0</v>
      </c>
    </row>
    <row r="51" spans="1:5" ht="27" customHeight="1" x14ac:dyDescent="0.25">
      <c r="A51" s="65"/>
      <c r="B51" s="73"/>
      <c r="C51" s="36" t="s">
        <v>58</v>
      </c>
      <c r="D51" s="40"/>
      <c r="E51" s="40">
        <f t="shared" si="0"/>
        <v>0</v>
      </c>
    </row>
    <row r="52" spans="1:5" ht="27" customHeight="1" x14ac:dyDescent="0.25">
      <c r="A52" s="65"/>
      <c r="B52" s="73"/>
      <c r="C52" s="36" t="s">
        <v>60</v>
      </c>
      <c r="D52" s="40"/>
      <c r="E52" s="40">
        <f t="shared" si="0"/>
        <v>0</v>
      </c>
    </row>
    <row r="53" spans="1:5" ht="27" customHeight="1" x14ac:dyDescent="0.25">
      <c r="A53" s="65"/>
      <c r="B53" s="73"/>
      <c r="C53" s="36" t="s">
        <v>59</v>
      </c>
      <c r="D53" s="40"/>
      <c r="E53" s="40">
        <f t="shared" si="0"/>
        <v>0</v>
      </c>
    </row>
    <row r="54" spans="1:5" ht="27" customHeight="1" x14ac:dyDescent="0.25">
      <c r="A54" s="63"/>
      <c r="B54" s="78"/>
      <c r="C54" s="36" t="s">
        <v>47</v>
      </c>
      <c r="D54" s="40"/>
      <c r="E54" s="40">
        <f t="shared" si="0"/>
        <v>0</v>
      </c>
    </row>
    <row r="55" spans="1:5" ht="27" customHeight="1" x14ac:dyDescent="0.25">
      <c r="A55" s="62" t="s">
        <v>103</v>
      </c>
      <c r="B55" s="72" t="s">
        <v>67</v>
      </c>
      <c r="C55" s="36" t="s">
        <v>65</v>
      </c>
      <c r="D55" s="40"/>
      <c r="E55" s="40">
        <f t="shared" si="0"/>
        <v>0</v>
      </c>
    </row>
    <row r="56" spans="1:5" ht="27" customHeight="1" x14ac:dyDescent="0.25">
      <c r="A56" s="65"/>
      <c r="B56" s="73"/>
      <c r="C56" s="36" t="s">
        <v>58</v>
      </c>
      <c r="D56" s="40"/>
      <c r="E56" s="40">
        <f t="shared" si="0"/>
        <v>0</v>
      </c>
    </row>
    <row r="57" spans="1:5" ht="27" customHeight="1" x14ac:dyDescent="0.25">
      <c r="A57" s="65"/>
      <c r="B57" s="73"/>
      <c r="C57" s="36" t="s">
        <v>60</v>
      </c>
      <c r="D57" s="40"/>
      <c r="E57" s="40">
        <f t="shared" si="0"/>
        <v>0</v>
      </c>
    </row>
    <row r="58" spans="1:5" ht="27" customHeight="1" x14ac:dyDescent="0.25">
      <c r="A58" s="65"/>
      <c r="B58" s="73"/>
      <c r="C58" s="36" t="s">
        <v>59</v>
      </c>
      <c r="D58" s="40"/>
      <c r="E58" s="40">
        <f t="shared" si="0"/>
        <v>0</v>
      </c>
    </row>
    <row r="59" spans="1:5" ht="27" customHeight="1" x14ac:dyDescent="0.25">
      <c r="A59" s="63"/>
      <c r="B59" s="78"/>
      <c r="C59" s="36" t="s">
        <v>47</v>
      </c>
      <c r="D59" s="40"/>
      <c r="E59" s="40">
        <f t="shared" si="0"/>
        <v>0</v>
      </c>
    </row>
    <row r="60" spans="1:5" ht="27" customHeight="1" x14ac:dyDescent="0.25">
      <c r="A60" s="62" t="s">
        <v>117</v>
      </c>
      <c r="B60" s="72" t="s">
        <v>86</v>
      </c>
      <c r="C60" s="36" t="s">
        <v>64</v>
      </c>
      <c r="D60" s="41"/>
      <c r="E60" s="40">
        <f t="shared" si="0"/>
        <v>0</v>
      </c>
    </row>
    <row r="61" spans="1:5" ht="27" customHeight="1" x14ac:dyDescent="0.25">
      <c r="A61" s="65"/>
      <c r="B61" s="73"/>
      <c r="C61" s="36" t="s">
        <v>44</v>
      </c>
      <c r="D61" s="40"/>
      <c r="E61" s="40">
        <f t="shared" si="0"/>
        <v>0</v>
      </c>
    </row>
    <row r="62" spans="1:5" ht="27" customHeight="1" x14ac:dyDescent="0.25">
      <c r="A62" s="65"/>
      <c r="B62" s="73"/>
      <c r="C62" s="36" t="s">
        <v>45</v>
      </c>
      <c r="D62" s="40"/>
      <c r="E62" s="40">
        <f t="shared" si="0"/>
        <v>0</v>
      </c>
    </row>
    <row r="63" spans="1:5" ht="27" customHeight="1" x14ac:dyDescent="0.25">
      <c r="A63" s="65"/>
      <c r="B63" s="73"/>
      <c r="C63" s="36" t="s">
        <v>46</v>
      </c>
      <c r="D63" s="40"/>
      <c r="E63" s="40">
        <f t="shared" si="0"/>
        <v>0</v>
      </c>
    </row>
    <row r="64" spans="1:5" ht="27" customHeight="1" x14ac:dyDescent="0.25">
      <c r="A64" s="63"/>
      <c r="B64" s="73"/>
      <c r="C64" s="36" t="s">
        <v>47</v>
      </c>
      <c r="D64" s="40"/>
      <c r="E64" s="40">
        <f t="shared" si="0"/>
        <v>0</v>
      </c>
    </row>
    <row r="65" spans="1:5" ht="27" customHeight="1" x14ac:dyDescent="0.25">
      <c r="A65" s="62" t="s">
        <v>118</v>
      </c>
      <c r="B65" s="72" t="s">
        <v>86</v>
      </c>
      <c r="C65" s="36" t="s">
        <v>64</v>
      </c>
      <c r="D65" s="41"/>
      <c r="E65" s="40">
        <f t="shared" si="0"/>
        <v>0</v>
      </c>
    </row>
    <row r="66" spans="1:5" ht="27" customHeight="1" x14ac:dyDescent="0.25">
      <c r="A66" s="65"/>
      <c r="B66" s="73"/>
      <c r="C66" s="36" t="s">
        <v>44</v>
      </c>
      <c r="D66" s="40"/>
      <c r="E66" s="40">
        <f t="shared" si="0"/>
        <v>0</v>
      </c>
    </row>
    <row r="67" spans="1:5" ht="27" customHeight="1" x14ac:dyDescent="0.25">
      <c r="A67" s="65"/>
      <c r="B67" s="73"/>
      <c r="C67" s="36" t="s">
        <v>45</v>
      </c>
      <c r="D67" s="40"/>
      <c r="E67" s="40">
        <f t="shared" si="0"/>
        <v>0</v>
      </c>
    </row>
    <row r="68" spans="1:5" ht="27" customHeight="1" x14ac:dyDescent="0.25">
      <c r="A68" s="65"/>
      <c r="B68" s="73"/>
      <c r="C68" s="36" t="s">
        <v>46</v>
      </c>
      <c r="D68" s="40"/>
      <c r="E68" s="40">
        <f t="shared" ref="E68:E131" si="1">D68*1.27</f>
        <v>0</v>
      </c>
    </row>
    <row r="69" spans="1:5" ht="27" customHeight="1" x14ac:dyDescent="0.25">
      <c r="A69" s="65"/>
      <c r="B69" s="73"/>
      <c r="C69" s="35" t="s">
        <v>47</v>
      </c>
      <c r="D69" s="39"/>
      <c r="E69" s="40">
        <f t="shared" si="1"/>
        <v>0</v>
      </c>
    </row>
    <row r="70" spans="1:5" ht="27" customHeight="1" x14ac:dyDescent="0.25">
      <c r="A70" s="62" t="s">
        <v>96</v>
      </c>
      <c r="B70" s="37" t="s">
        <v>107</v>
      </c>
      <c r="C70" s="36" t="s">
        <v>41</v>
      </c>
      <c r="D70" s="41"/>
      <c r="E70" s="40">
        <f t="shared" si="1"/>
        <v>0</v>
      </c>
    </row>
    <row r="71" spans="1:5" ht="27" customHeight="1" x14ac:dyDescent="0.25">
      <c r="A71" s="79"/>
      <c r="B71" s="44" t="s">
        <v>104</v>
      </c>
      <c r="C71" s="36" t="s">
        <v>105</v>
      </c>
      <c r="D71" s="40"/>
      <c r="E71" s="40">
        <f t="shared" si="1"/>
        <v>0</v>
      </c>
    </row>
    <row r="72" spans="1:5" ht="27" customHeight="1" x14ac:dyDescent="0.25">
      <c r="A72" s="62" t="s">
        <v>119</v>
      </c>
      <c r="B72" s="74" t="s">
        <v>87</v>
      </c>
      <c r="C72" s="36" t="s">
        <v>64</v>
      </c>
      <c r="D72" s="40"/>
      <c r="E72" s="40">
        <f t="shared" si="1"/>
        <v>0</v>
      </c>
    </row>
    <row r="73" spans="1:5" ht="27" customHeight="1" x14ac:dyDescent="0.25">
      <c r="A73" s="65"/>
      <c r="B73" s="75"/>
      <c r="C73" s="36" t="s">
        <v>44</v>
      </c>
      <c r="D73" s="40"/>
      <c r="E73" s="40">
        <f t="shared" si="1"/>
        <v>0</v>
      </c>
    </row>
    <row r="74" spans="1:5" ht="27" customHeight="1" x14ac:dyDescent="0.25">
      <c r="A74" s="65"/>
      <c r="B74" s="75"/>
      <c r="C74" s="36" t="s">
        <v>45</v>
      </c>
      <c r="D74" s="40"/>
      <c r="E74" s="40">
        <f t="shared" si="1"/>
        <v>0</v>
      </c>
    </row>
    <row r="75" spans="1:5" ht="27" customHeight="1" x14ac:dyDescent="0.25">
      <c r="A75" s="65"/>
      <c r="B75" s="75"/>
      <c r="C75" s="36" t="s">
        <v>46</v>
      </c>
      <c r="D75" s="40"/>
      <c r="E75" s="40">
        <f t="shared" si="1"/>
        <v>0</v>
      </c>
    </row>
    <row r="76" spans="1:5" ht="27" customHeight="1" x14ac:dyDescent="0.25">
      <c r="A76" s="63"/>
      <c r="B76" s="77"/>
      <c r="C76" s="36" t="s">
        <v>47</v>
      </c>
      <c r="D76" s="40"/>
      <c r="E76" s="40">
        <f t="shared" si="1"/>
        <v>0</v>
      </c>
    </row>
    <row r="77" spans="1:5" ht="27" customHeight="1" x14ac:dyDescent="0.25">
      <c r="A77" s="62" t="s">
        <v>120</v>
      </c>
      <c r="B77" s="74" t="s">
        <v>87</v>
      </c>
      <c r="C77" s="36" t="s">
        <v>64</v>
      </c>
      <c r="D77" s="41"/>
      <c r="E77" s="40">
        <f t="shared" si="1"/>
        <v>0</v>
      </c>
    </row>
    <row r="78" spans="1:5" ht="27" customHeight="1" x14ac:dyDescent="0.25">
      <c r="A78" s="65"/>
      <c r="B78" s="75"/>
      <c r="C78" s="36" t="s">
        <v>44</v>
      </c>
      <c r="D78" s="40"/>
      <c r="E78" s="40">
        <f t="shared" si="1"/>
        <v>0</v>
      </c>
    </row>
    <row r="79" spans="1:5" ht="27" customHeight="1" x14ac:dyDescent="0.25">
      <c r="A79" s="65"/>
      <c r="B79" s="75"/>
      <c r="C79" s="36" t="s">
        <v>45</v>
      </c>
      <c r="D79" s="40"/>
      <c r="E79" s="40">
        <f t="shared" si="1"/>
        <v>0</v>
      </c>
    </row>
    <row r="80" spans="1:5" ht="27" customHeight="1" x14ac:dyDescent="0.25">
      <c r="A80" s="65"/>
      <c r="B80" s="75"/>
      <c r="C80" s="36" t="s">
        <v>46</v>
      </c>
      <c r="D80" s="40"/>
      <c r="E80" s="40">
        <f t="shared" si="1"/>
        <v>0</v>
      </c>
    </row>
    <row r="81" spans="1:5" ht="27" customHeight="1" thickBot="1" x14ac:dyDescent="0.3">
      <c r="A81" s="64"/>
      <c r="B81" s="76"/>
      <c r="C81" s="56" t="s">
        <v>47</v>
      </c>
      <c r="D81" s="45"/>
      <c r="E81" s="40">
        <f t="shared" si="1"/>
        <v>0</v>
      </c>
    </row>
    <row r="82" spans="1:5" ht="27" customHeight="1" x14ac:dyDescent="0.25">
      <c r="A82" s="81" t="s">
        <v>40</v>
      </c>
      <c r="B82" s="83" t="s">
        <v>66</v>
      </c>
      <c r="C82" s="61" t="s">
        <v>48</v>
      </c>
      <c r="D82" s="54"/>
      <c r="E82" s="40">
        <f t="shared" si="1"/>
        <v>0</v>
      </c>
    </row>
    <row r="83" spans="1:5" ht="27" customHeight="1" x14ac:dyDescent="0.25">
      <c r="A83" s="81"/>
      <c r="B83" s="83"/>
      <c r="C83" s="46" t="s">
        <v>49</v>
      </c>
      <c r="D83" s="54"/>
      <c r="E83" s="40">
        <f t="shared" si="1"/>
        <v>0</v>
      </c>
    </row>
    <row r="84" spans="1:5" ht="27" customHeight="1" x14ac:dyDescent="0.25">
      <c r="A84" s="81"/>
      <c r="B84" s="83"/>
      <c r="C84" s="46" t="s">
        <v>50</v>
      </c>
      <c r="D84" s="54"/>
      <c r="E84" s="40">
        <f t="shared" si="1"/>
        <v>0</v>
      </c>
    </row>
    <row r="85" spans="1:5" ht="27" customHeight="1" x14ac:dyDescent="0.25">
      <c r="A85" s="81"/>
      <c r="B85" s="83"/>
      <c r="C85" s="46" t="s">
        <v>51</v>
      </c>
      <c r="D85" s="54"/>
      <c r="E85" s="40">
        <f t="shared" si="1"/>
        <v>0</v>
      </c>
    </row>
    <row r="86" spans="1:5" ht="27" customHeight="1" x14ac:dyDescent="0.25">
      <c r="A86" s="81"/>
      <c r="B86" s="83"/>
      <c r="C86" s="46" t="s">
        <v>52</v>
      </c>
      <c r="D86" s="54"/>
      <c r="E86" s="40">
        <f t="shared" si="1"/>
        <v>0</v>
      </c>
    </row>
    <row r="87" spans="1:5" ht="27" customHeight="1" x14ac:dyDescent="0.25">
      <c r="A87" s="81"/>
      <c r="B87" s="83"/>
      <c r="C87" s="46" t="s">
        <v>53</v>
      </c>
      <c r="D87" s="54"/>
      <c r="E87" s="40">
        <f t="shared" si="1"/>
        <v>0</v>
      </c>
    </row>
    <row r="88" spans="1:5" ht="27" customHeight="1" x14ac:dyDescent="0.25">
      <c r="A88" s="81"/>
      <c r="B88" s="85"/>
      <c r="C88" s="46" t="s">
        <v>54</v>
      </c>
      <c r="D88" s="54"/>
      <c r="E88" s="40">
        <f t="shared" si="1"/>
        <v>0</v>
      </c>
    </row>
    <row r="89" spans="1:5" ht="27" customHeight="1" x14ac:dyDescent="0.25">
      <c r="A89" s="81"/>
      <c r="B89" s="82" t="s">
        <v>42</v>
      </c>
      <c r="C89" s="46" t="s">
        <v>48</v>
      </c>
      <c r="D89" s="54"/>
      <c r="E89" s="40">
        <f t="shared" si="1"/>
        <v>0</v>
      </c>
    </row>
    <row r="90" spans="1:5" ht="27" customHeight="1" x14ac:dyDescent="0.25">
      <c r="A90" s="81"/>
      <c r="B90" s="83"/>
      <c r="C90" s="46" t="s">
        <v>49</v>
      </c>
      <c r="D90" s="54"/>
      <c r="E90" s="40">
        <f t="shared" si="1"/>
        <v>0</v>
      </c>
    </row>
    <row r="91" spans="1:5" ht="27" customHeight="1" x14ac:dyDescent="0.25">
      <c r="A91" s="81"/>
      <c r="B91" s="83"/>
      <c r="C91" s="46" t="s">
        <v>50</v>
      </c>
      <c r="D91" s="54"/>
      <c r="E91" s="40">
        <f t="shared" si="1"/>
        <v>0</v>
      </c>
    </row>
    <row r="92" spans="1:5" ht="27" customHeight="1" x14ac:dyDescent="0.25">
      <c r="A92" s="81"/>
      <c r="B92" s="83"/>
      <c r="C92" s="46" t="s">
        <v>51</v>
      </c>
      <c r="D92" s="54"/>
      <c r="E92" s="40">
        <f t="shared" si="1"/>
        <v>0</v>
      </c>
    </row>
    <row r="93" spans="1:5" ht="27" customHeight="1" x14ac:dyDescent="0.25">
      <c r="A93" s="81"/>
      <c r="B93" s="83"/>
      <c r="C93" s="46" t="s">
        <v>52</v>
      </c>
      <c r="D93" s="54"/>
      <c r="E93" s="40">
        <f t="shared" si="1"/>
        <v>0</v>
      </c>
    </row>
    <row r="94" spans="1:5" ht="27" customHeight="1" x14ac:dyDescent="0.25">
      <c r="A94" s="81"/>
      <c r="B94" s="83"/>
      <c r="C94" s="46" t="s">
        <v>53</v>
      </c>
      <c r="D94" s="54"/>
      <c r="E94" s="40">
        <f t="shared" si="1"/>
        <v>0</v>
      </c>
    </row>
    <row r="95" spans="1:5" ht="27" customHeight="1" thickBot="1" x14ac:dyDescent="0.3">
      <c r="A95" s="84"/>
      <c r="B95" s="86"/>
      <c r="C95" s="59" t="s">
        <v>54</v>
      </c>
      <c r="D95" s="60"/>
      <c r="E95" s="40">
        <f t="shared" si="1"/>
        <v>0</v>
      </c>
    </row>
    <row r="96" spans="1:5" ht="27" customHeight="1" x14ac:dyDescent="0.25">
      <c r="A96" s="71" t="s">
        <v>97</v>
      </c>
      <c r="B96" s="73" t="s">
        <v>106</v>
      </c>
      <c r="C96" s="58" t="s">
        <v>43</v>
      </c>
      <c r="D96" s="40"/>
      <c r="E96" s="40">
        <f t="shared" si="1"/>
        <v>0</v>
      </c>
    </row>
    <row r="97" spans="1:5" ht="27" customHeight="1" x14ac:dyDescent="0.25">
      <c r="A97" s="71"/>
      <c r="B97" s="73"/>
      <c r="C97" s="36" t="s">
        <v>61</v>
      </c>
      <c r="D97" s="40"/>
      <c r="E97" s="40">
        <f t="shared" si="1"/>
        <v>0</v>
      </c>
    </row>
    <row r="98" spans="1:5" ht="27" customHeight="1" x14ac:dyDescent="0.25">
      <c r="A98" s="71"/>
      <c r="B98" s="73"/>
      <c r="C98" s="36" t="s">
        <v>62</v>
      </c>
      <c r="D98" s="40"/>
      <c r="E98" s="40">
        <f t="shared" si="1"/>
        <v>0</v>
      </c>
    </row>
    <row r="99" spans="1:5" ht="27" customHeight="1" x14ac:dyDescent="0.25">
      <c r="A99" s="71"/>
      <c r="B99" s="73"/>
      <c r="C99" s="36" t="s">
        <v>78</v>
      </c>
      <c r="D99" s="40"/>
      <c r="E99" s="40">
        <f t="shared" si="1"/>
        <v>0</v>
      </c>
    </row>
    <row r="100" spans="1:5" ht="27" customHeight="1" x14ac:dyDescent="0.25">
      <c r="A100" s="71"/>
      <c r="B100" s="73"/>
      <c r="C100" s="36" t="s">
        <v>79</v>
      </c>
      <c r="D100" s="40"/>
      <c r="E100" s="40">
        <f t="shared" si="1"/>
        <v>0</v>
      </c>
    </row>
    <row r="101" spans="1:5" ht="27" customHeight="1" x14ac:dyDescent="0.25">
      <c r="A101" s="70" t="s">
        <v>37</v>
      </c>
      <c r="B101" s="72" t="s">
        <v>76</v>
      </c>
      <c r="C101" s="36" t="s">
        <v>43</v>
      </c>
      <c r="D101" s="40"/>
      <c r="E101" s="40">
        <f t="shared" si="1"/>
        <v>0</v>
      </c>
    </row>
    <row r="102" spans="1:5" ht="27" customHeight="1" x14ac:dyDescent="0.25">
      <c r="A102" s="71"/>
      <c r="B102" s="73"/>
      <c r="C102" s="36" t="s">
        <v>61</v>
      </c>
      <c r="D102" s="40"/>
      <c r="E102" s="40">
        <f t="shared" si="1"/>
        <v>0</v>
      </c>
    </row>
    <row r="103" spans="1:5" ht="27" customHeight="1" x14ac:dyDescent="0.25">
      <c r="A103" s="71"/>
      <c r="B103" s="73"/>
      <c r="C103" s="36" t="s">
        <v>62</v>
      </c>
      <c r="D103" s="40"/>
      <c r="E103" s="40">
        <f t="shared" si="1"/>
        <v>0</v>
      </c>
    </row>
    <row r="104" spans="1:5" ht="27" customHeight="1" x14ac:dyDescent="0.25">
      <c r="A104" s="71"/>
      <c r="B104" s="73"/>
      <c r="C104" s="36" t="s">
        <v>78</v>
      </c>
      <c r="D104" s="40"/>
      <c r="E104" s="40">
        <f t="shared" si="1"/>
        <v>0</v>
      </c>
    </row>
    <row r="105" spans="1:5" ht="27" customHeight="1" x14ac:dyDescent="0.25">
      <c r="A105" s="71"/>
      <c r="B105" s="73"/>
      <c r="C105" s="36" t="s">
        <v>79</v>
      </c>
      <c r="D105" s="40"/>
      <c r="E105" s="40">
        <f t="shared" si="1"/>
        <v>0</v>
      </c>
    </row>
    <row r="106" spans="1:5" ht="27" customHeight="1" x14ac:dyDescent="0.25">
      <c r="A106" s="70" t="s">
        <v>38</v>
      </c>
      <c r="B106" s="72" t="s">
        <v>77</v>
      </c>
      <c r="C106" s="36" t="s">
        <v>43</v>
      </c>
      <c r="D106" s="40"/>
      <c r="E106" s="40">
        <f t="shared" si="1"/>
        <v>0</v>
      </c>
    </row>
    <row r="107" spans="1:5" ht="27" customHeight="1" x14ac:dyDescent="0.25">
      <c r="A107" s="71"/>
      <c r="B107" s="73"/>
      <c r="C107" s="36" t="s">
        <v>61</v>
      </c>
      <c r="D107" s="40"/>
      <c r="E107" s="40">
        <f t="shared" si="1"/>
        <v>0</v>
      </c>
    </row>
    <row r="108" spans="1:5" ht="27" customHeight="1" x14ac:dyDescent="0.25">
      <c r="A108" s="71"/>
      <c r="B108" s="73"/>
      <c r="C108" s="36" t="s">
        <v>62</v>
      </c>
      <c r="D108" s="40"/>
      <c r="E108" s="40">
        <f t="shared" si="1"/>
        <v>0</v>
      </c>
    </row>
    <row r="109" spans="1:5" ht="27" customHeight="1" x14ac:dyDescent="0.25">
      <c r="A109" s="71"/>
      <c r="B109" s="73"/>
      <c r="C109" s="36" t="s">
        <v>78</v>
      </c>
      <c r="D109" s="40"/>
      <c r="E109" s="40">
        <f t="shared" si="1"/>
        <v>0</v>
      </c>
    </row>
    <row r="110" spans="1:5" ht="27" customHeight="1" x14ac:dyDescent="0.25">
      <c r="A110" s="71"/>
      <c r="B110" s="73"/>
      <c r="C110" s="36" t="s">
        <v>79</v>
      </c>
      <c r="D110" s="40"/>
      <c r="E110" s="40">
        <f t="shared" si="1"/>
        <v>0</v>
      </c>
    </row>
    <row r="111" spans="1:5" ht="27" customHeight="1" x14ac:dyDescent="0.25">
      <c r="A111" s="70" t="s">
        <v>91</v>
      </c>
      <c r="B111" s="72" t="s">
        <v>92</v>
      </c>
      <c r="C111" s="36" t="s">
        <v>43</v>
      </c>
      <c r="D111" s="40"/>
      <c r="E111" s="40">
        <f t="shared" si="1"/>
        <v>0</v>
      </c>
    </row>
    <row r="112" spans="1:5" ht="27" customHeight="1" x14ac:dyDescent="0.25">
      <c r="A112" s="71"/>
      <c r="B112" s="73"/>
      <c r="C112" s="36" t="s">
        <v>61</v>
      </c>
      <c r="D112" s="40"/>
      <c r="E112" s="40">
        <f t="shared" si="1"/>
        <v>0</v>
      </c>
    </row>
    <row r="113" spans="1:5" ht="27" customHeight="1" x14ac:dyDescent="0.25">
      <c r="A113" s="71"/>
      <c r="B113" s="73"/>
      <c r="C113" s="36" t="s">
        <v>62</v>
      </c>
      <c r="D113" s="40"/>
      <c r="E113" s="40">
        <f t="shared" si="1"/>
        <v>0</v>
      </c>
    </row>
    <row r="114" spans="1:5" ht="27" customHeight="1" x14ac:dyDescent="0.25">
      <c r="A114" s="71"/>
      <c r="B114" s="73"/>
      <c r="C114" s="36" t="s">
        <v>78</v>
      </c>
      <c r="D114" s="40"/>
      <c r="E114" s="40">
        <f t="shared" si="1"/>
        <v>0</v>
      </c>
    </row>
    <row r="115" spans="1:5" ht="27" customHeight="1" x14ac:dyDescent="0.25">
      <c r="A115" s="71"/>
      <c r="B115" s="73"/>
      <c r="C115" s="36" t="s">
        <v>79</v>
      </c>
      <c r="D115" s="40"/>
      <c r="E115" s="40">
        <f t="shared" si="1"/>
        <v>0</v>
      </c>
    </row>
    <row r="116" spans="1:5" ht="27" customHeight="1" x14ac:dyDescent="0.25">
      <c r="A116" s="70" t="s">
        <v>89</v>
      </c>
      <c r="B116" s="72" t="s">
        <v>93</v>
      </c>
      <c r="C116" s="36" t="s">
        <v>43</v>
      </c>
      <c r="D116" s="40"/>
      <c r="E116" s="40">
        <f t="shared" si="1"/>
        <v>0</v>
      </c>
    </row>
    <row r="117" spans="1:5" ht="27" customHeight="1" x14ac:dyDescent="0.25">
      <c r="A117" s="71"/>
      <c r="B117" s="73"/>
      <c r="C117" s="36" t="s">
        <v>61</v>
      </c>
      <c r="D117" s="40"/>
      <c r="E117" s="40">
        <f t="shared" si="1"/>
        <v>0</v>
      </c>
    </row>
    <row r="118" spans="1:5" ht="27" customHeight="1" x14ac:dyDescent="0.25">
      <c r="A118" s="71"/>
      <c r="B118" s="73"/>
      <c r="C118" s="36" t="s">
        <v>62</v>
      </c>
      <c r="D118" s="40"/>
      <c r="E118" s="40">
        <f t="shared" si="1"/>
        <v>0</v>
      </c>
    </row>
    <row r="119" spans="1:5" ht="27" customHeight="1" x14ac:dyDescent="0.25">
      <c r="A119" s="71"/>
      <c r="B119" s="73"/>
      <c r="C119" s="36" t="s">
        <v>78</v>
      </c>
      <c r="D119" s="40"/>
      <c r="E119" s="40">
        <f t="shared" si="1"/>
        <v>0</v>
      </c>
    </row>
    <row r="120" spans="1:5" ht="27" customHeight="1" x14ac:dyDescent="0.25">
      <c r="A120" s="71"/>
      <c r="B120" s="73"/>
      <c r="C120" s="36" t="s">
        <v>79</v>
      </c>
      <c r="D120" s="40"/>
      <c r="E120" s="40">
        <f t="shared" si="1"/>
        <v>0</v>
      </c>
    </row>
    <row r="121" spans="1:5" ht="27" customHeight="1" x14ac:dyDescent="0.25">
      <c r="A121" s="70" t="s">
        <v>39</v>
      </c>
      <c r="B121" s="72" t="s">
        <v>126</v>
      </c>
      <c r="C121" s="36" t="s">
        <v>43</v>
      </c>
      <c r="D121" s="40"/>
      <c r="E121" s="40">
        <f t="shared" si="1"/>
        <v>0</v>
      </c>
    </row>
    <row r="122" spans="1:5" ht="27" customHeight="1" x14ac:dyDescent="0.25">
      <c r="A122" s="71"/>
      <c r="B122" s="73"/>
      <c r="C122" s="36" t="s">
        <v>61</v>
      </c>
      <c r="D122" s="40"/>
      <c r="E122" s="40">
        <f t="shared" si="1"/>
        <v>0</v>
      </c>
    </row>
    <row r="123" spans="1:5" ht="27" customHeight="1" x14ac:dyDescent="0.25">
      <c r="A123" s="71"/>
      <c r="B123" s="73"/>
      <c r="C123" s="36" t="s">
        <v>62</v>
      </c>
      <c r="D123" s="40"/>
      <c r="E123" s="40">
        <f t="shared" si="1"/>
        <v>0</v>
      </c>
    </row>
    <row r="124" spans="1:5" ht="27" customHeight="1" x14ac:dyDescent="0.25">
      <c r="A124" s="71"/>
      <c r="B124" s="73"/>
      <c r="C124" s="36" t="s">
        <v>78</v>
      </c>
      <c r="D124" s="40"/>
      <c r="E124" s="40">
        <f t="shared" si="1"/>
        <v>0</v>
      </c>
    </row>
    <row r="125" spans="1:5" ht="27" customHeight="1" x14ac:dyDescent="0.25">
      <c r="A125" s="71"/>
      <c r="B125" s="73"/>
      <c r="C125" s="36" t="s">
        <v>79</v>
      </c>
      <c r="D125" s="40"/>
      <c r="E125" s="40">
        <f t="shared" si="1"/>
        <v>0</v>
      </c>
    </row>
    <row r="126" spans="1:5" ht="27" customHeight="1" x14ac:dyDescent="0.25">
      <c r="A126" s="66" t="s">
        <v>73</v>
      </c>
      <c r="B126" s="67" t="s">
        <v>94</v>
      </c>
      <c r="C126" s="32" t="s">
        <v>43</v>
      </c>
      <c r="D126" s="41"/>
      <c r="E126" s="40">
        <f t="shared" si="1"/>
        <v>0</v>
      </c>
    </row>
    <row r="127" spans="1:5" ht="27" customHeight="1" x14ac:dyDescent="0.25">
      <c r="A127" s="66"/>
      <c r="B127" s="67"/>
      <c r="C127" s="32" t="s">
        <v>55</v>
      </c>
      <c r="D127" s="41"/>
      <c r="E127" s="40">
        <f t="shared" si="1"/>
        <v>0</v>
      </c>
    </row>
    <row r="128" spans="1:5" ht="27" customHeight="1" x14ac:dyDescent="0.25">
      <c r="A128" s="66"/>
      <c r="B128" s="67"/>
      <c r="C128" s="32" t="s">
        <v>56</v>
      </c>
      <c r="D128" s="41"/>
      <c r="E128" s="40">
        <f t="shared" si="1"/>
        <v>0</v>
      </c>
    </row>
    <row r="129" spans="1:5" ht="27" customHeight="1" x14ac:dyDescent="0.25">
      <c r="A129" s="66" t="s">
        <v>99</v>
      </c>
      <c r="B129" s="67" t="s">
        <v>95</v>
      </c>
      <c r="C129" s="32" t="s">
        <v>43</v>
      </c>
      <c r="D129" s="41"/>
      <c r="E129" s="40">
        <f t="shared" si="1"/>
        <v>0</v>
      </c>
    </row>
    <row r="130" spans="1:5" ht="27" customHeight="1" x14ac:dyDescent="0.25">
      <c r="A130" s="66"/>
      <c r="B130" s="67"/>
      <c r="C130" s="32" t="s">
        <v>55</v>
      </c>
      <c r="D130" s="41"/>
      <c r="E130" s="40">
        <f t="shared" si="1"/>
        <v>0</v>
      </c>
    </row>
    <row r="131" spans="1:5" ht="27" customHeight="1" thickBot="1" x14ac:dyDescent="0.3">
      <c r="A131" s="68"/>
      <c r="B131" s="69"/>
      <c r="C131" s="33" t="s">
        <v>56</v>
      </c>
      <c r="D131" s="57"/>
      <c r="E131" s="40">
        <f t="shared" si="1"/>
        <v>0</v>
      </c>
    </row>
    <row r="132" spans="1:5" ht="27" customHeight="1" x14ac:dyDescent="0.25">
      <c r="A132" s="65" t="s">
        <v>98</v>
      </c>
      <c r="B132" s="43" t="s">
        <v>63</v>
      </c>
      <c r="C132" s="49" t="s">
        <v>41</v>
      </c>
      <c r="D132" s="40"/>
      <c r="E132" s="40">
        <f t="shared" ref="E132:E143" si="2">D132*1.27</f>
        <v>0</v>
      </c>
    </row>
    <row r="133" spans="1:5" ht="97.9" customHeight="1" x14ac:dyDescent="0.25">
      <c r="A133" s="65"/>
      <c r="B133" s="42" t="s">
        <v>100</v>
      </c>
      <c r="C133" s="34" t="s">
        <v>41</v>
      </c>
      <c r="D133" s="40"/>
      <c r="E133" s="40">
        <f t="shared" si="2"/>
        <v>0</v>
      </c>
    </row>
    <row r="134" spans="1:5" ht="27" customHeight="1" x14ac:dyDescent="0.25">
      <c r="A134" s="63"/>
      <c r="B134" s="35" t="s">
        <v>101</v>
      </c>
      <c r="C134" s="36" t="s">
        <v>41</v>
      </c>
      <c r="D134" s="40"/>
      <c r="E134" s="40">
        <f t="shared" si="2"/>
        <v>0</v>
      </c>
    </row>
    <row r="135" spans="1:5" ht="27" customHeight="1" x14ac:dyDescent="0.25">
      <c r="A135" s="62" t="s">
        <v>108</v>
      </c>
      <c r="B135" s="42" t="s">
        <v>63</v>
      </c>
      <c r="C135" s="34" t="s">
        <v>41</v>
      </c>
      <c r="D135" s="40"/>
      <c r="E135" s="40">
        <f t="shared" si="2"/>
        <v>0</v>
      </c>
    </row>
    <row r="136" spans="1:5" ht="104.45" customHeight="1" x14ac:dyDescent="0.25">
      <c r="A136" s="65"/>
      <c r="B136" s="42" t="s">
        <v>100</v>
      </c>
      <c r="C136" s="34" t="s">
        <v>41</v>
      </c>
      <c r="D136" s="40"/>
      <c r="E136" s="40">
        <f t="shared" si="2"/>
        <v>0</v>
      </c>
    </row>
    <row r="137" spans="1:5" ht="27" customHeight="1" x14ac:dyDescent="0.25">
      <c r="A137" s="63"/>
      <c r="B137" s="35" t="s">
        <v>101</v>
      </c>
      <c r="C137" s="36" t="s">
        <v>41</v>
      </c>
      <c r="D137" s="40"/>
      <c r="E137" s="40">
        <f t="shared" si="2"/>
        <v>0</v>
      </c>
    </row>
    <row r="138" spans="1:5" ht="58.9" customHeight="1" x14ac:dyDescent="0.25">
      <c r="A138" s="62" t="s">
        <v>88</v>
      </c>
      <c r="B138" s="37" t="s">
        <v>112</v>
      </c>
      <c r="C138" s="36" t="s">
        <v>90</v>
      </c>
      <c r="D138" s="40"/>
      <c r="E138" s="40">
        <f t="shared" si="2"/>
        <v>0</v>
      </c>
    </row>
    <row r="139" spans="1:5" ht="58.9" customHeight="1" x14ac:dyDescent="0.25">
      <c r="A139" s="63"/>
      <c r="B139" s="37" t="s">
        <v>111</v>
      </c>
      <c r="C139" s="36" t="s">
        <v>36</v>
      </c>
      <c r="D139" s="40"/>
      <c r="E139" s="40">
        <f t="shared" si="2"/>
        <v>0</v>
      </c>
    </row>
    <row r="140" spans="1:5" ht="27" customHeight="1" x14ac:dyDescent="0.25">
      <c r="A140" s="62" t="s">
        <v>109</v>
      </c>
      <c r="B140" s="37" t="s">
        <v>68</v>
      </c>
      <c r="C140" s="36" t="s">
        <v>35</v>
      </c>
      <c r="D140" s="40"/>
      <c r="E140" s="40">
        <f t="shared" si="2"/>
        <v>0</v>
      </c>
    </row>
    <row r="141" spans="1:5" ht="27" customHeight="1" x14ac:dyDescent="0.25">
      <c r="A141" s="63"/>
      <c r="B141" s="37" t="s">
        <v>69</v>
      </c>
      <c r="C141" s="36" t="s">
        <v>36</v>
      </c>
      <c r="D141" s="40"/>
      <c r="E141" s="40">
        <f t="shared" si="2"/>
        <v>0</v>
      </c>
    </row>
    <row r="142" spans="1:5" ht="27" customHeight="1" x14ac:dyDescent="0.25">
      <c r="A142" s="62" t="s">
        <v>110</v>
      </c>
      <c r="B142" s="37" t="s">
        <v>68</v>
      </c>
      <c r="C142" s="36" t="s">
        <v>35</v>
      </c>
      <c r="D142" s="40"/>
      <c r="E142" s="40">
        <f t="shared" si="2"/>
        <v>0</v>
      </c>
    </row>
    <row r="143" spans="1:5" ht="27" customHeight="1" thickBot="1" x14ac:dyDescent="0.3">
      <c r="A143" s="64"/>
      <c r="B143" s="55" t="s">
        <v>69</v>
      </c>
      <c r="C143" s="35" t="s">
        <v>36</v>
      </c>
      <c r="D143" s="39"/>
      <c r="E143" s="40">
        <f t="shared" si="2"/>
        <v>0</v>
      </c>
    </row>
    <row r="144" spans="1:5" ht="25.5" customHeight="1" thickBot="1" x14ac:dyDescent="0.3">
      <c r="C144" s="116" t="s">
        <v>134</v>
      </c>
      <c r="D144" s="117">
        <f>SUM(D3:D143)</f>
        <v>0</v>
      </c>
      <c r="E144" s="117">
        <f>SUM(E3:E143)</f>
        <v>0</v>
      </c>
    </row>
  </sheetData>
  <mergeCells count="58">
    <mergeCell ref="A82:A95"/>
    <mergeCell ref="B82:B88"/>
    <mergeCell ref="B89:B95"/>
    <mergeCell ref="B33:B35"/>
    <mergeCell ref="B36:B38"/>
    <mergeCell ref="A33:A35"/>
    <mergeCell ref="A36:A38"/>
    <mergeCell ref="A45:A49"/>
    <mergeCell ref="B45:B49"/>
    <mergeCell ref="A3:A7"/>
    <mergeCell ref="B3:B7"/>
    <mergeCell ref="A23:A27"/>
    <mergeCell ref="A39:A43"/>
    <mergeCell ref="B39:B43"/>
    <mergeCell ref="B23:B27"/>
    <mergeCell ref="A28:A32"/>
    <mergeCell ref="B28:B32"/>
    <mergeCell ref="A8:A12"/>
    <mergeCell ref="A18:A22"/>
    <mergeCell ref="B18:B22"/>
    <mergeCell ref="A13:A17"/>
    <mergeCell ref="B8:B12"/>
    <mergeCell ref="B13:B17"/>
    <mergeCell ref="A1:E1"/>
    <mergeCell ref="A50:A54"/>
    <mergeCell ref="B50:B54"/>
    <mergeCell ref="A70:A71"/>
    <mergeCell ref="A65:A69"/>
    <mergeCell ref="B65:B69"/>
    <mergeCell ref="A55:A59"/>
    <mergeCell ref="B55:B59"/>
    <mergeCell ref="B77:B81"/>
    <mergeCell ref="A77:A81"/>
    <mergeCell ref="A60:A64"/>
    <mergeCell ref="B60:B64"/>
    <mergeCell ref="A72:A76"/>
    <mergeCell ref="B72:B76"/>
    <mergeCell ref="A106:A110"/>
    <mergeCell ref="B106:B110"/>
    <mergeCell ref="A111:A115"/>
    <mergeCell ref="B111:B115"/>
    <mergeCell ref="A96:A100"/>
    <mergeCell ref="B96:B100"/>
    <mergeCell ref="A101:A105"/>
    <mergeCell ref="B101:B105"/>
    <mergeCell ref="A126:A128"/>
    <mergeCell ref="B126:B128"/>
    <mergeCell ref="A129:A131"/>
    <mergeCell ref="B129:B131"/>
    <mergeCell ref="A116:A120"/>
    <mergeCell ref="B116:B120"/>
    <mergeCell ref="A121:A125"/>
    <mergeCell ref="B121:B125"/>
    <mergeCell ref="A140:A141"/>
    <mergeCell ref="A142:A143"/>
    <mergeCell ref="A132:A134"/>
    <mergeCell ref="A135:A137"/>
    <mergeCell ref="A138:A139"/>
  </mergeCells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Footer>&amp;CBKK Zrt&amp;R&amp;A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zoomScale="110" zoomScaleNormal="110" workbookViewId="0">
      <selection activeCell="E6" sqref="E6:E7"/>
    </sheetView>
  </sheetViews>
  <sheetFormatPr defaultColWidth="9.140625" defaultRowHeight="12.75" x14ac:dyDescent="0.15"/>
  <cols>
    <col min="1" max="1" width="16.28515625" style="17" customWidth="1"/>
    <col min="2" max="2" width="25.42578125" style="4" customWidth="1"/>
    <col min="3" max="3" width="17.5703125" style="4" customWidth="1"/>
    <col min="4" max="4" width="15.42578125" style="4" customWidth="1"/>
    <col min="5" max="5" width="14.5703125" style="3" customWidth="1"/>
    <col min="6" max="6" width="15.42578125" style="4" customWidth="1"/>
    <col min="7" max="7" width="17" style="5" customWidth="1"/>
    <col min="8" max="8" width="15.140625" style="22" customWidth="1"/>
    <col min="9" max="9" width="14.5703125" style="20" customWidth="1"/>
    <col min="10" max="16384" width="9.140625" style="4"/>
  </cols>
  <sheetData>
    <row r="1" spans="1:9" ht="13.5" thickBot="1" x14ac:dyDescent="0.2"/>
    <row r="2" spans="1:9" ht="25.5" customHeight="1" thickBot="1" x14ac:dyDescent="0.2">
      <c r="A2" s="103" t="s">
        <v>33</v>
      </c>
      <c r="B2" s="104"/>
      <c r="C2" s="104"/>
      <c r="D2" s="104"/>
      <c r="E2" s="104"/>
      <c r="F2" s="104"/>
      <c r="G2" s="104"/>
      <c r="H2" s="104"/>
      <c r="I2" s="105"/>
    </row>
    <row r="3" spans="1:9" ht="108" customHeight="1" thickBot="1" x14ac:dyDescent="0.2">
      <c r="A3" s="18" t="s">
        <v>1</v>
      </c>
      <c r="B3" s="107" t="s">
        <v>2</v>
      </c>
      <c r="C3" s="108"/>
      <c r="D3" s="109"/>
      <c r="E3" s="1" t="s">
        <v>0</v>
      </c>
      <c r="F3" s="6" t="s">
        <v>3</v>
      </c>
      <c r="G3" s="2" t="s">
        <v>32</v>
      </c>
      <c r="H3" s="23" t="s">
        <v>31</v>
      </c>
      <c r="I3" s="21" t="s">
        <v>29</v>
      </c>
    </row>
    <row r="4" spans="1:9" ht="45.75" customHeight="1" thickTop="1" x14ac:dyDescent="0.15">
      <c r="A4" s="111">
        <v>25</v>
      </c>
      <c r="B4" s="106" t="s">
        <v>19</v>
      </c>
      <c r="C4" s="106"/>
      <c r="D4" s="106"/>
      <c r="E4" s="7" t="s">
        <v>20</v>
      </c>
      <c r="F4" s="7">
        <v>1</v>
      </c>
      <c r="G4" s="8"/>
      <c r="H4" s="24"/>
      <c r="I4" s="112">
        <f>SUMPRODUCT(H4:H9,G4:G9)</f>
        <v>0</v>
      </c>
    </row>
    <row r="5" spans="1:9" ht="45.75" customHeight="1" x14ac:dyDescent="0.15">
      <c r="A5" s="93"/>
      <c r="B5" s="106" t="s">
        <v>19</v>
      </c>
      <c r="C5" s="106"/>
      <c r="D5" s="106"/>
      <c r="E5" s="9" t="s">
        <v>21</v>
      </c>
      <c r="F5" s="7">
        <v>1</v>
      </c>
      <c r="G5" s="8"/>
      <c r="H5" s="24"/>
      <c r="I5" s="113"/>
    </row>
    <row r="6" spans="1:9" ht="45.75" customHeight="1" x14ac:dyDescent="0.15">
      <c r="A6" s="93"/>
      <c r="B6" s="110" t="s">
        <v>19</v>
      </c>
      <c r="C6" s="110"/>
      <c r="D6" s="110"/>
      <c r="E6" s="9" t="s">
        <v>22</v>
      </c>
      <c r="F6" s="9">
        <v>1</v>
      </c>
      <c r="G6" s="10"/>
      <c r="H6" s="24"/>
      <c r="I6" s="113"/>
    </row>
    <row r="7" spans="1:9" ht="22.5" customHeight="1" x14ac:dyDescent="0.15">
      <c r="A7" s="93"/>
      <c r="B7" s="110" t="s">
        <v>5</v>
      </c>
      <c r="C7" s="110"/>
      <c r="D7" s="110"/>
      <c r="E7" s="7" t="s">
        <v>20</v>
      </c>
      <c r="F7" s="9">
        <v>1</v>
      </c>
      <c r="G7" s="10"/>
      <c r="H7" s="24"/>
      <c r="I7" s="113"/>
    </row>
    <row r="8" spans="1:9" ht="22.5" customHeight="1" x14ac:dyDescent="0.15">
      <c r="A8" s="93"/>
      <c r="B8" s="110" t="s">
        <v>5</v>
      </c>
      <c r="C8" s="110"/>
      <c r="D8" s="110"/>
      <c r="E8" s="9" t="s">
        <v>21</v>
      </c>
      <c r="F8" s="9">
        <v>1</v>
      </c>
      <c r="G8" s="10"/>
      <c r="H8" s="24"/>
      <c r="I8" s="113"/>
    </row>
    <row r="9" spans="1:9" ht="22.5" customHeight="1" thickBot="1" x14ac:dyDescent="0.2">
      <c r="A9" s="94"/>
      <c r="B9" s="98" t="s">
        <v>5</v>
      </c>
      <c r="C9" s="98"/>
      <c r="D9" s="98"/>
      <c r="E9" s="11" t="s">
        <v>22</v>
      </c>
      <c r="F9" s="11">
        <v>1</v>
      </c>
      <c r="G9" s="12"/>
      <c r="H9" s="26"/>
      <c r="I9" s="114"/>
    </row>
    <row r="10" spans="1:9" ht="49.5" customHeight="1" x14ac:dyDescent="0.15">
      <c r="A10" s="92">
        <v>20</v>
      </c>
      <c r="B10" s="115" t="s">
        <v>6</v>
      </c>
      <c r="C10" s="115"/>
      <c r="D10" s="115"/>
      <c r="E10" s="13"/>
      <c r="F10" s="13">
        <v>1</v>
      </c>
      <c r="G10" s="14"/>
      <c r="H10" s="27"/>
      <c r="I10" s="89">
        <f>SUMPRODUCT(G10:G11,H10:H11)</f>
        <v>0</v>
      </c>
    </row>
    <row r="11" spans="1:9" ht="49.5" customHeight="1" thickBot="1" x14ac:dyDescent="0.2">
      <c r="A11" s="94"/>
      <c r="B11" s="98" t="s">
        <v>7</v>
      </c>
      <c r="C11" s="98"/>
      <c r="D11" s="98"/>
      <c r="E11" s="11"/>
      <c r="F11" s="11">
        <v>1</v>
      </c>
      <c r="G11" s="12"/>
      <c r="H11" s="26"/>
      <c r="I11" s="90"/>
    </row>
    <row r="12" spans="1:9" ht="22.5" customHeight="1" x14ac:dyDescent="0.15">
      <c r="A12" s="92">
        <v>20</v>
      </c>
      <c r="B12" s="96" t="s">
        <v>8</v>
      </c>
      <c r="C12" s="96"/>
      <c r="D12" s="96"/>
      <c r="E12" s="7"/>
      <c r="F12" s="7" t="s">
        <v>4</v>
      </c>
      <c r="G12" s="8"/>
      <c r="H12" s="24"/>
      <c r="I12" s="89">
        <f>SUMPRODUCT(G12:G17,H12:H17)</f>
        <v>0</v>
      </c>
    </row>
    <row r="13" spans="1:9" ht="22.5" customHeight="1" x14ac:dyDescent="0.15">
      <c r="A13" s="93"/>
      <c r="B13" s="97" t="s">
        <v>9</v>
      </c>
      <c r="C13" s="97"/>
      <c r="D13" s="97"/>
      <c r="E13" s="9"/>
      <c r="F13" s="7" t="s">
        <v>4</v>
      </c>
      <c r="G13" s="10"/>
      <c r="H13" s="24"/>
      <c r="I13" s="91"/>
    </row>
    <row r="14" spans="1:9" ht="22.5" customHeight="1" x14ac:dyDescent="0.15">
      <c r="A14" s="93"/>
      <c r="B14" s="97" t="s">
        <v>8</v>
      </c>
      <c r="C14" s="97"/>
      <c r="D14" s="97"/>
      <c r="E14" s="9"/>
      <c r="F14" s="7" t="s">
        <v>4</v>
      </c>
      <c r="G14" s="10"/>
      <c r="H14" s="24"/>
      <c r="I14" s="91"/>
    </row>
    <row r="15" spans="1:9" ht="22.5" customHeight="1" x14ac:dyDescent="0.15">
      <c r="A15" s="93"/>
      <c r="B15" s="97" t="s">
        <v>9</v>
      </c>
      <c r="C15" s="97"/>
      <c r="D15" s="97"/>
      <c r="E15" s="9"/>
      <c r="F15" s="9" t="s">
        <v>4</v>
      </c>
      <c r="G15" s="10"/>
      <c r="H15" s="24"/>
      <c r="I15" s="91"/>
    </row>
    <row r="16" spans="1:9" ht="22.5" customHeight="1" x14ac:dyDescent="0.15">
      <c r="A16" s="93"/>
      <c r="B16" s="97" t="s">
        <v>10</v>
      </c>
      <c r="C16" s="97"/>
      <c r="D16" s="97"/>
      <c r="E16" s="9"/>
      <c r="F16" s="9" t="s">
        <v>4</v>
      </c>
      <c r="G16" s="10"/>
      <c r="H16" s="24"/>
      <c r="I16" s="91"/>
    </row>
    <row r="17" spans="1:9" ht="22.5" customHeight="1" thickBot="1" x14ac:dyDescent="0.2">
      <c r="A17" s="102"/>
      <c r="B17" s="98" t="s">
        <v>11</v>
      </c>
      <c r="C17" s="98"/>
      <c r="D17" s="98"/>
      <c r="E17" s="11"/>
      <c r="F17" s="11" t="s">
        <v>4</v>
      </c>
      <c r="G17" s="12"/>
      <c r="H17" s="26"/>
      <c r="I17" s="90"/>
    </row>
    <row r="18" spans="1:9" ht="22.5" customHeight="1" x14ac:dyDescent="0.15">
      <c r="A18" s="101">
        <v>20</v>
      </c>
      <c r="B18" s="96" t="s">
        <v>12</v>
      </c>
      <c r="C18" s="96"/>
      <c r="D18" s="96"/>
      <c r="E18" s="7"/>
      <c r="F18" s="7" t="s">
        <v>4</v>
      </c>
      <c r="G18" s="8"/>
      <c r="H18" s="24"/>
      <c r="I18" s="89">
        <f>SUMPRODUCT(G18:G22,H18:H22)</f>
        <v>0</v>
      </c>
    </row>
    <row r="19" spans="1:9" ht="22.5" customHeight="1" x14ac:dyDescent="0.15">
      <c r="A19" s="93"/>
      <c r="B19" s="97" t="s">
        <v>13</v>
      </c>
      <c r="C19" s="97"/>
      <c r="D19" s="97"/>
      <c r="E19" s="9"/>
      <c r="F19" s="7" t="s">
        <v>4</v>
      </c>
      <c r="G19" s="10"/>
      <c r="H19" s="25"/>
      <c r="I19" s="91"/>
    </row>
    <row r="20" spans="1:9" ht="22.5" customHeight="1" x14ac:dyDescent="0.15">
      <c r="A20" s="93"/>
      <c r="B20" s="97" t="s">
        <v>14</v>
      </c>
      <c r="C20" s="97"/>
      <c r="D20" s="97"/>
      <c r="E20" s="9"/>
      <c r="F20" s="9" t="s">
        <v>4</v>
      </c>
      <c r="G20" s="10"/>
      <c r="H20" s="25"/>
      <c r="I20" s="91"/>
    </row>
    <row r="21" spans="1:9" ht="22.5" customHeight="1" x14ac:dyDescent="0.15">
      <c r="A21" s="93"/>
      <c r="B21" s="97" t="s">
        <v>15</v>
      </c>
      <c r="C21" s="97"/>
      <c r="D21" s="97"/>
      <c r="E21" s="9"/>
      <c r="F21" s="7" t="s">
        <v>4</v>
      </c>
      <c r="G21" s="10"/>
      <c r="H21" s="25"/>
      <c r="I21" s="91"/>
    </row>
    <row r="22" spans="1:9" ht="22.5" customHeight="1" thickBot="1" x14ac:dyDescent="0.2">
      <c r="A22" s="94"/>
      <c r="B22" s="95" t="s">
        <v>16</v>
      </c>
      <c r="C22" s="95"/>
      <c r="D22" s="95"/>
      <c r="E22" s="11"/>
      <c r="F22" s="15" t="s">
        <v>4</v>
      </c>
      <c r="G22" s="12"/>
      <c r="H22" s="26"/>
      <c r="I22" s="90"/>
    </row>
    <row r="23" spans="1:9" ht="22.5" customHeight="1" x14ac:dyDescent="0.15">
      <c r="A23" s="92">
        <v>15</v>
      </c>
      <c r="B23" s="96" t="s">
        <v>17</v>
      </c>
      <c r="C23" s="96"/>
      <c r="D23" s="96"/>
      <c r="E23" s="7" t="s">
        <v>23</v>
      </c>
      <c r="F23" s="7">
        <v>1</v>
      </c>
      <c r="G23" s="8"/>
      <c r="H23" s="24"/>
      <c r="I23" s="89">
        <f>SUMPRODUCT(H23:H28,G23:G28)</f>
        <v>0</v>
      </c>
    </row>
    <row r="24" spans="1:9" ht="22.5" customHeight="1" x14ac:dyDescent="0.15">
      <c r="A24" s="93"/>
      <c r="B24" s="97" t="s">
        <v>17</v>
      </c>
      <c r="C24" s="97"/>
      <c r="D24" s="97"/>
      <c r="E24" s="9" t="s">
        <v>24</v>
      </c>
      <c r="F24" s="9">
        <v>1</v>
      </c>
      <c r="G24" s="16"/>
      <c r="H24" s="24"/>
      <c r="I24" s="91"/>
    </row>
    <row r="25" spans="1:9" ht="22.5" customHeight="1" x14ac:dyDescent="0.15">
      <c r="A25" s="93"/>
      <c r="B25" s="97" t="s">
        <v>17</v>
      </c>
      <c r="C25" s="97"/>
      <c r="D25" s="97"/>
      <c r="E25" s="9" t="s">
        <v>25</v>
      </c>
      <c r="F25" s="9">
        <v>1</v>
      </c>
      <c r="G25" s="10"/>
      <c r="H25" s="24"/>
      <c r="I25" s="91"/>
    </row>
    <row r="26" spans="1:9" ht="22.5" customHeight="1" x14ac:dyDescent="0.15">
      <c r="A26" s="93"/>
      <c r="B26" s="97" t="s">
        <v>18</v>
      </c>
      <c r="C26" s="97"/>
      <c r="D26" s="97"/>
      <c r="E26" s="9" t="s">
        <v>26</v>
      </c>
      <c r="F26" s="9">
        <v>1</v>
      </c>
      <c r="G26" s="10"/>
      <c r="H26" s="24"/>
      <c r="I26" s="91"/>
    </row>
    <row r="27" spans="1:9" ht="22.5" customHeight="1" x14ac:dyDescent="0.15">
      <c r="A27" s="93"/>
      <c r="B27" s="97" t="s">
        <v>18</v>
      </c>
      <c r="C27" s="97"/>
      <c r="D27" s="97"/>
      <c r="E27" s="9" t="s">
        <v>27</v>
      </c>
      <c r="F27" s="9">
        <v>1</v>
      </c>
      <c r="G27" s="10"/>
      <c r="H27" s="24"/>
      <c r="I27" s="91"/>
    </row>
    <row r="28" spans="1:9" ht="22.5" customHeight="1" thickBot="1" x14ac:dyDescent="0.2">
      <c r="A28" s="94"/>
      <c r="B28" s="95" t="s">
        <v>18</v>
      </c>
      <c r="C28" s="95"/>
      <c r="D28" s="95"/>
      <c r="E28" s="11" t="s">
        <v>28</v>
      </c>
      <c r="F28" s="11">
        <v>1</v>
      </c>
      <c r="G28" s="12"/>
      <c r="H28" s="26"/>
      <c r="I28" s="90"/>
    </row>
    <row r="29" spans="1:9" x14ac:dyDescent="0.15">
      <c r="A29" s="28">
        <f>SUM(A4:A28)</f>
        <v>100</v>
      </c>
    </row>
    <row r="30" spans="1:9" ht="13.5" thickBot="1" x14ac:dyDescent="0.2"/>
    <row r="31" spans="1:9" ht="14.25" thickTop="1" thickBot="1" x14ac:dyDescent="0.2">
      <c r="G31" s="99" t="s">
        <v>30</v>
      </c>
      <c r="H31" s="100"/>
      <c r="I31" s="19">
        <f>SUMPRODUCT(I4:I28,A4:A28)</f>
        <v>0</v>
      </c>
    </row>
    <row r="32" spans="1:9" ht="13.5" thickTop="1" x14ac:dyDescent="0.15"/>
  </sheetData>
  <mergeCells count="38">
    <mergeCell ref="A2:I2"/>
    <mergeCell ref="B5:D5"/>
    <mergeCell ref="B9:D9"/>
    <mergeCell ref="B13:D13"/>
    <mergeCell ref="B14:D14"/>
    <mergeCell ref="B3:D3"/>
    <mergeCell ref="B4:D4"/>
    <mergeCell ref="B7:D7"/>
    <mergeCell ref="B8:D8"/>
    <mergeCell ref="A4:A9"/>
    <mergeCell ref="I4:I9"/>
    <mergeCell ref="A10:A11"/>
    <mergeCell ref="B6:D6"/>
    <mergeCell ref="B10:D10"/>
    <mergeCell ref="B11:D11"/>
    <mergeCell ref="B12:D12"/>
    <mergeCell ref="G31:H31"/>
    <mergeCell ref="A18:A22"/>
    <mergeCell ref="A12:A17"/>
    <mergeCell ref="B21:D21"/>
    <mergeCell ref="B24:D24"/>
    <mergeCell ref="B25:D25"/>
    <mergeCell ref="B27:D27"/>
    <mergeCell ref="B20:D20"/>
    <mergeCell ref="I10:I11"/>
    <mergeCell ref="I12:I17"/>
    <mergeCell ref="I18:I22"/>
    <mergeCell ref="I23:I28"/>
    <mergeCell ref="A23:A28"/>
    <mergeCell ref="B22:D22"/>
    <mergeCell ref="B23:D23"/>
    <mergeCell ref="B15:D15"/>
    <mergeCell ref="B16:D16"/>
    <mergeCell ref="B17:D17"/>
    <mergeCell ref="B26:D26"/>
    <mergeCell ref="B19:D19"/>
    <mergeCell ref="B18:D18"/>
    <mergeCell ref="B28:D28"/>
  </mergeCells>
  <pageMargins left="0.70866141732283472" right="0.70866141732283472" top="0.74803149606299213" bottom="0.74803149606299213" header="0.31496062992125984" footer="0.31496062992125984"/>
  <pageSetup paperSize="9" scale="52" orientation="portrait" r:id="rId1"/>
  <headerFooter>
    <oddFooter>&amp;CBKK Zrt&amp;R&amp;A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Nyomdai anyagok</vt:lpstr>
      <vt:lpstr>dekor és install</vt:lpstr>
      <vt:lpstr>'dekor és install'!Nyomtatási_terület</vt:lpstr>
      <vt:lpstr>'Nyomdai anyagok'!Nyomtatási_terület</vt:lpstr>
    </vt:vector>
  </TitlesOfParts>
  <Company>BKK ZRT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SOMLAI Zsuzsanna (BKK)</dc:creator>
  <cp:lastModifiedBy>Nagy 6 Dániel (nagy6da)</cp:lastModifiedBy>
  <cp:lastPrinted>2020-09-10T13:14:33Z</cp:lastPrinted>
  <dcterms:created xsi:type="dcterms:W3CDTF">2014-01-15T08:57:46Z</dcterms:created>
  <dcterms:modified xsi:type="dcterms:W3CDTF">2020-11-24T09:25:03Z</dcterms:modified>
</cp:coreProperties>
</file>