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MAV-Reszlegek\14Beszerzesi_Foig\143EVBI\Megosztott mappák\Czár Gábor\Közbesz 2021\Dombóvár-alsó szennyvíz rákötés\05_Kiküldendő\"/>
    </mc:Choice>
  </mc:AlternateContent>
  <bookViews>
    <workbookView xWindow="480" yWindow="195" windowWidth="20730" windowHeight="11700"/>
  </bookViews>
  <sheets>
    <sheet name="Dombóvár" sheetId="4" r:id="rId1"/>
    <sheet name="Munka3" sheetId="3" r:id="rId2"/>
  </sheets>
  <definedNames>
    <definedName name="_xlnm._FilterDatabase" localSheetId="0" hidden="1">Dombóvár!$A$2:$E$32</definedName>
    <definedName name="_xlnm.Print_Area" localSheetId="0">Dombóvár!$A$1:$E$35</definedName>
  </definedNames>
  <calcPr calcId="162913"/>
</workbook>
</file>

<file path=xl/calcChain.xml><?xml version="1.0" encoding="utf-8"?>
<calcChain xmlns="http://schemas.openxmlformats.org/spreadsheetml/2006/main">
  <c r="F35" i="4" l="1"/>
  <c r="F34" i="4"/>
  <c r="F33" i="4"/>
  <c r="F5" i="4"/>
  <c r="F6" i="4"/>
  <c r="F7" i="4"/>
  <c r="F8" i="4"/>
  <c r="F10" i="4"/>
  <c r="F11" i="4"/>
  <c r="F12" i="4"/>
  <c r="F13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30" i="4"/>
  <c r="F31" i="4"/>
  <c r="F32" i="4"/>
  <c r="F3" i="4"/>
  <c r="B10" i="4" l="1"/>
  <c r="B6" i="4" s="1"/>
  <c r="B7" i="4" s="1"/>
  <c r="B8" i="4"/>
  <c r="B5" i="4"/>
  <c r="B11" i="4" l="1"/>
  <c r="B13" i="4" s="1"/>
  <c r="B12" i="4"/>
</calcChain>
</file>

<file path=xl/sharedStrings.xml><?xml version="1.0" encoding="utf-8"?>
<sst xmlns="http://schemas.openxmlformats.org/spreadsheetml/2006/main" count="65" uniqueCount="44">
  <si>
    <t>Kiviteli tervdokumentáció elkészítése</t>
  </si>
  <si>
    <t>Összesen</t>
  </si>
  <si>
    <t>Munka megnevezése</t>
  </si>
  <si>
    <t>anyag</t>
  </si>
  <si>
    <t>díj</t>
  </si>
  <si>
    <r>
      <t>m</t>
    </r>
    <r>
      <rPr>
        <vertAlign val="superscript"/>
        <sz val="10"/>
        <rFont val="Arial CE"/>
        <charset val="238"/>
      </rPr>
      <t>3</t>
    </r>
  </si>
  <si>
    <t>db</t>
  </si>
  <si>
    <t>Földmunka</t>
  </si>
  <si>
    <t>Munkaárok földkiemelése közműv. területen kézzel</t>
  </si>
  <si>
    <t>Kiszoruló föld konténerbe rakása</t>
  </si>
  <si>
    <t>Konténer kiszoruló föld részére 6 m3-es</t>
  </si>
  <si>
    <t>Nyíltvíztartás szivattyúzásal</t>
  </si>
  <si>
    <t>h</t>
  </si>
  <si>
    <t>Visszatöltések</t>
  </si>
  <si>
    <t>Homok ágyazat készítése</t>
  </si>
  <si>
    <t>Visszatöltés helyi anyaggal (föld)</t>
  </si>
  <si>
    <t>Tömörítés Tr gamma 85% vezeték felett és mellett, föld visszatöltés</t>
  </si>
  <si>
    <t>Tömörítés Tr gamma 90% visszatöltés</t>
  </si>
  <si>
    <t>Szennyvíz csatorna</t>
  </si>
  <si>
    <t>DN 160 KG PVC szv. vezeték fektetése idomokkal (3 m-es cső)</t>
  </si>
  <si>
    <t>m</t>
  </si>
  <si>
    <t>NA 60 KPE nyomóvezeték fektetése hegesztett kötésekkel</t>
  </si>
  <si>
    <t>NA 60 KPE nyomóvezeték 45 fokos könyök beépítése heg.kötésekkel</t>
  </si>
  <si>
    <t>NA 60 KPE nyomóvezeték, védőcsőbe behúzás többlete</t>
  </si>
  <si>
    <t>Csatorna injektálása NA 250</t>
  </si>
  <si>
    <t>Injektáló levegőztető csonkok elhelyezése</t>
  </si>
  <si>
    <t>Nyomáspróba nyomott vezetéken</t>
  </si>
  <si>
    <t>Nehéz fedlap beépítése</t>
  </si>
  <si>
    <t>Csatlakozóhely készítése aknafalban utólag beépítve</t>
  </si>
  <si>
    <t>Átemelő akna építése átm 150 belmérettel, 2,5 m fenékmélységgel</t>
  </si>
  <si>
    <t>Átemelő akna gépészet (1+1 db szivattyú, gépészeti csövezés, kiemelő, megvezető, stb.)</t>
  </si>
  <si>
    <t>Átemelő akna vezérlés és elektromos ellátás, vezérlőszekrény építése</t>
  </si>
  <si>
    <t>Egyéb</t>
  </si>
  <si>
    <t>Felvonulás</t>
  </si>
  <si>
    <t>klt</t>
  </si>
  <si>
    <t>Geodézia</t>
  </si>
  <si>
    <t>Meglévő rendszer mosatása WOMA</t>
  </si>
  <si>
    <t>Mindösszesen:</t>
  </si>
  <si>
    <t>Irányadó mennyiség</t>
  </si>
  <si>
    <t>Ajánlati ár összesen (Ft)</t>
  </si>
  <si>
    <t>Egységár (Ft)</t>
  </si>
  <si>
    <t>Tartalékkeret (10%)</t>
  </si>
  <si>
    <t>Víztartás próba gravitációs csatorna</t>
  </si>
  <si>
    <t>Szennyvízakna építése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</si>
</sst>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6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vertAlign val="superscript"/>
      <sz val="10"/>
      <name val="Arial CE"/>
      <charset val="238"/>
    </font>
    <font>
      <sz val="10"/>
      <name val="Times New Roman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1" applyFont="1" applyAlignment="1">
      <alignment vertical="top"/>
    </xf>
    <xf numFmtId="0" fontId="3" fillId="0" borderId="0" xfId="1" applyFont="1" applyAlignment="1">
      <alignment vertical="top"/>
    </xf>
    <xf numFmtId="0" fontId="3" fillId="0" borderId="0" xfId="1" applyFont="1" applyAlignment="1">
      <alignment vertical="top" wrapText="1"/>
    </xf>
    <xf numFmtId="0" fontId="3" fillId="0" borderId="0" xfId="1" applyFont="1" applyAlignment="1">
      <alignment horizontal="center" vertical="top"/>
    </xf>
    <xf numFmtId="164" fontId="3" fillId="0" borderId="0" xfId="1" applyNumberFormat="1" applyFont="1" applyAlignment="1">
      <alignment vertical="top"/>
    </xf>
    <xf numFmtId="3" fontId="3" fillId="0" borderId="0" xfId="1" applyNumberFormat="1" applyFont="1" applyAlignment="1">
      <alignment vertical="top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top"/>
    </xf>
    <xf numFmtId="0" fontId="1" fillId="0" borderId="0" xfId="1" applyFont="1" applyAlignment="1">
      <alignment horizontal="center" vertical="top"/>
    </xf>
    <xf numFmtId="164" fontId="1" fillId="0" borderId="0" xfId="1" applyNumberFormat="1" applyFont="1" applyAlignment="1">
      <alignment vertical="top"/>
    </xf>
    <xf numFmtId="3" fontId="1" fillId="0" borderId="0" xfId="1" applyNumberFormat="1" applyFont="1" applyAlignment="1">
      <alignment vertical="top"/>
    </xf>
    <xf numFmtId="3" fontId="3" fillId="0" borderId="11" xfId="1" applyNumberFormat="1" applyFont="1" applyBorder="1" applyAlignment="1">
      <alignment horizontal="center" vertical="top"/>
    </xf>
    <xf numFmtId="164" fontId="3" fillId="3" borderId="11" xfId="1" applyNumberFormat="1" applyFont="1" applyFill="1" applyBorder="1" applyAlignment="1">
      <alignment vertical="top"/>
    </xf>
    <xf numFmtId="0" fontId="3" fillId="3" borderId="11" xfId="1" applyFont="1" applyFill="1" applyBorder="1" applyAlignment="1">
      <alignment horizontal="center" vertical="top"/>
    </xf>
    <xf numFmtId="3" fontId="3" fillId="3" borderId="11" xfId="1" applyNumberFormat="1" applyFont="1" applyFill="1" applyBorder="1" applyAlignment="1">
      <alignment vertical="top"/>
    </xf>
    <xf numFmtId="164" fontId="3" fillId="0" borderId="11" xfId="1" applyNumberFormat="1" applyFont="1" applyBorder="1" applyAlignment="1">
      <alignment vertical="top"/>
    </xf>
    <xf numFmtId="0" fontId="3" fillId="0" borderId="11" xfId="1" applyFont="1" applyBorder="1" applyAlignment="1">
      <alignment horizontal="center" vertical="top"/>
    </xf>
    <xf numFmtId="3" fontId="3" fillId="0" borderId="11" xfId="1" applyNumberFormat="1" applyFont="1" applyBorder="1" applyAlignment="1">
      <alignment vertical="top"/>
    </xf>
    <xf numFmtId="164" fontId="3" fillId="0" borderId="11" xfId="1" applyNumberFormat="1" applyFont="1" applyFill="1" applyBorder="1" applyAlignment="1">
      <alignment vertical="top"/>
    </xf>
    <xf numFmtId="3" fontId="3" fillId="0" borderId="11" xfId="1" applyNumberFormat="1" applyFont="1" applyFill="1" applyBorder="1" applyAlignment="1">
      <alignment vertical="top"/>
    </xf>
    <xf numFmtId="164" fontId="1" fillId="0" borderId="11" xfId="1" applyNumberFormat="1" applyFont="1" applyBorder="1" applyAlignment="1">
      <alignment horizontal="center" vertical="top"/>
    </xf>
    <xf numFmtId="3" fontId="1" fillId="0" borderId="11" xfId="1" applyNumberFormat="1" applyFont="1" applyBorder="1" applyAlignment="1">
      <alignment horizontal="right" vertical="top"/>
    </xf>
    <xf numFmtId="164" fontId="3" fillId="0" borderId="12" xfId="1" applyNumberFormat="1" applyFont="1" applyBorder="1" applyAlignment="1">
      <alignment vertical="top"/>
    </xf>
    <xf numFmtId="0" fontId="3" fillId="0" borderId="12" xfId="1" applyFont="1" applyBorder="1" applyAlignment="1">
      <alignment horizontal="center" vertical="top"/>
    </xf>
    <xf numFmtId="3" fontId="3" fillId="0" borderId="12" xfId="1" applyNumberFormat="1" applyFont="1" applyBorder="1" applyAlignment="1">
      <alignment vertical="top"/>
    </xf>
    <xf numFmtId="0" fontId="2" fillId="0" borderId="3" xfId="1" applyFont="1" applyBorder="1" applyAlignment="1">
      <alignment vertical="top" wrapText="1"/>
    </xf>
    <xf numFmtId="164" fontId="3" fillId="0" borderId="13" xfId="1" applyNumberFormat="1" applyFont="1" applyBorder="1" applyAlignment="1">
      <alignment vertical="top"/>
    </xf>
    <xf numFmtId="0" fontId="3" fillId="0" borderId="13" xfId="1" applyFont="1" applyBorder="1" applyAlignment="1">
      <alignment horizontal="center" vertical="top"/>
    </xf>
    <xf numFmtId="3" fontId="3" fillId="0" borderId="13" xfId="1" applyNumberFormat="1" applyFont="1" applyBorder="1" applyAlignment="1">
      <alignment vertical="top"/>
    </xf>
    <xf numFmtId="3" fontId="3" fillId="0" borderId="4" xfId="1" applyNumberFormat="1" applyFont="1" applyBorder="1" applyAlignment="1">
      <alignment vertical="top"/>
    </xf>
    <xf numFmtId="0" fontId="3" fillId="0" borderId="3" xfId="1" applyFont="1" applyBorder="1" applyAlignment="1">
      <alignment vertical="top" wrapText="1"/>
    </xf>
    <xf numFmtId="0" fontId="1" fillId="0" borderId="1" xfId="1" applyFont="1" applyBorder="1" applyAlignment="1">
      <alignment vertical="top" wrapText="1"/>
    </xf>
    <xf numFmtId="3" fontId="2" fillId="0" borderId="2" xfId="1" applyNumberFormat="1" applyFont="1" applyBorder="1" applyAlignment="1">
      <alignment horizontal="center" vertical="top" wrapText="1"/>
    </xf>
    <xf numFmtId="0" fontId="2" fillId="3" borderId="1" xfId="1" applyFont="1" applyFill="1" applyBorder="1" applyAlignment="1">
      <alignment vertical="top"/>
    </xf>
    <xf numFmtId="3" fontId="2" fillId="3" borderId="2" xfId="1" applyNumberFormat="1" applyFont="1" applyFill="1" applyBorder="1" applyAlignment="1">
      <alignment horizontal="center" vertical="top" wrapText="1"/>
    </xf>
    <xf numFmtId="0" fontId="1" fillId="0" borderId="1" xfId="1" applyFont="1" applyBorder="1" applyAlignment="1">
      <alignment vertical="top"/>
    </xf>
    <xf numFmtId="0" fontId="3" fillId="0" borderId="1" xfId="1" applyFont="1" applyBorder="1" applyAlignment="1">
      <alignment vertical="top" wrapText="1"/>
    </xf>
    <xf numFmtId="0" fontId="5" fillId="0" borderId="1" xfId="1" applyFont="1" applyBorder="1" applyAlignment="1">
      <alignment vertical="top" wrapText="1"/>
    </xf>
    <xf numFmtId="0" fontId="3" fillId="0" borderId="14" xfId="1" applyFont="1" applyBorder="1" applyAlignment="1">
      <alignment vertical="top" wrapText="1"/>
    </xf>
    <xf numFmtId="3" fontId="2" fillId="0" borderId="15" xfId="1" applyNumberFormat="1" applyFont="1" applyBorder="1" applyAlignment="1">
      <alignment horizontal="center" vertical="top" wrapText="1"/>
    </xf>
    <xf numFmtId="0" fontId="2" fillId="2" borderId="5" xfId="1" applyFont="1" applyFill="1" applyBorder="1" applyAlignment="1">
      <alignment vertical="center" wrapText="1"/>
    </xf>
    <xf numFmtId="164" fontId="2" fillId="2" borderId="9" xfId="1" applyNumberFormat="1" applyFont="1" applyFill="1" applyBorder="1" applyAlignment="1">
      <alignment vertical="center"/>
    </xf>
    <xf numFmtId="0" fontId="2" fillId="2" borderId="9" xfId="1" applyFont="1" applyFill="1" applyBorder="1" applyAlignment="1">
      <alignment horizontal="center" vertical="center"/>
    </xf>
    <xf numFmtId="3" fontId="2" fillId="2" borderId="9" xfId="1" applyNumberFormat="1" applyFont="1" applyFill="1" applyBorder="1" applyAlignment="1">
      <alignment vertical="center"/>
    </xf>
    <xf numFmtId="3" fontId="3" fillId="2" borderId="6" xfId="1" applyNumberFormat="1" applyFont="1" applyFill="1" applyBorder="1" applyAlignment="1">
      <alignment vertical="top"/>
    </xf>
    <xf numFmtId="3" fontId="3" fillId="0" borderId="13" xfId="2" applyNumberFormat="1" applyFont="1" applyBorder="1" applyAlignment="1">
      <alignment vertical="top"/>
    </xf>
    <xf numFmtId="3" fontId="2" fillId="0" borderId="4" xfId="1" applyNumberFormat="1" applyFont="1" applyBorder="1" applyAlignment="1">
      <alignment vertical="center"/>
    </xf>
    <xf numFmtId="0" fontId="3" fillId="0" borderId="1" xfId="1" applyFont="1" applyFill="1" applyBorder="1" applyAlignment="1">
      <alignment vertical="top" wrapText="1"/>
    </xf>
    <xf numFmtId="164" fontId="2" fillId="0" borderId="10" xfId="1" applyNumberFormat="1" applyFont="1" applyBorder="1" applyAlignment="1">
      <alignment horizontal="center" vertical="top"/>
    </xf>
    <xf numFmtId="164" fontId="2" fillId="0" borderId="11" xfId="1" applyNumberFormat="1" applyFont="1" applyBorder="1" applyAlignment="1">
      <alignment horizontal="center" vertical="top"/>
    </xf>
    <xf numFmtId="0" fontId="2" fillId="0" borderId="8" xfId="1" applyFont="1" applyBorder="1" applyAlignment="1">
      <alignment horizontal="center" vertical="top" wrapText="1"/>
    </xf>
    <xf numFmtId="0" fontId="2" fillId="0" borderId="2" xfId="1" applyFont="1" applyBorder="1" applyAlignment="1">
      <alignment horizontal="center" vertical="top" wrapText="1"/>
    </xf>
    <xf numFmtId="3" fontId="2" fillId="0" borderId="10" xfId="1" applyNumberFormat="1" applyFont="1" applyBorder="1" applyAlignment="1">
      <alignment horizontal="center" vertical="top"/>
    </xf>
    <xf numFmtId="0" fontId="2" fillId="0" borderId="7" xfId="1" applyFont="1" applyBorder="1" applyAlignment="1">
      <alignment horizontal="left" vertical="top"/>
    </xf>
    <xf numFmtId="0" fontId="2" fillId="0" borderId="1" xfId="1" applyFont="1" applyBorder="1" applyAlignment="1">
      <alignment horizontal="left" vertical="top"/>
    </xf>
  </cellXfs>
  <cellStyles count="3">
    <cellStyle name="Normál" xfId="0" builtinId="0"/>
    <cellStyle name="Normál 2" xfId="1"/>
    <cellStyle name="Százalék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6"/>
  <sheetViews>
    <sheetView showZeros="0" tabSelected="1" zoomScaleNormal="100" workbookViewId="0">
      <pane ySplit="2" topLeftCell="A17" activePane="bottomLeft" state="frozen"/>
      <selection activeCell="B1" sqref="B1"/>
      <selection pane="bottomLeft" sqref="A1:A2"/>
    </sheetView>
  </sheetViews>
  <sheetFormatPr defaultRowHeight="12.75" x14ac:dyDescent="0.25"/>
  <cols>
    <col min="1" max="1" width="60.85546875" style="8" customWidth="1"/>
    <col min="2" max="2" width="9.85546875" style="10" customWidth="1"/>
    <col min="3" max="3" width="9.140625" style="9"/>
    <col min="4" max="5" width="10.7109375" style="11" customWidth="1"/>
    <col min="6" max="6" width="18.28515625" style="8" customWidth="1"/>
    <col min="7" max="249" width="9.140625" style="8"/>
    <col min="250" max="250" width="60.85546875" style="8" customWidth="1"/>
    <col min="251" max="251" width="9.140625" style="8"/>
    <col min="252" max="253" width="9.85546875" style="8" customWidth="1"/>
    <col min="254" max="254" width="12.28515625" style="8" customWidth="1"/>
    <col min="255" max="260" width="10.7109375" style="8" customWidth="1"/>
    <col min="261" max="261" width="26.7109375" style="8" customWidth="1"/>
    <col min="262" max="505" width="9.140625" style="8"/>
    <col min="506" max="506" width="60.85546875" style="8" customWidth="1"/>
    <col min="507" max="507" width="9.140625" style="8"/>
    <col min="508" max="509" width="9.85546875" style="8" customWidth="1"/>
    <col min="510" max="510" width="12.28515625" style="8" customWidth="1"/>
    <col min="511" max="516" width="10.7109375" style="8" customWidth="1"/>
    <col min="517" max="517" width="26.7109375" style="8" customWidth="1"/>
    <col min="518" max="761" width="9.140625" style="8"/>
    <col min="762" max="762" width="60.85546875" style="8" customWidth="1"/>
    <col min="763" max="763" width="9.140625" style="8"/>
    <col min="764" max="765" width="9.85546875" style="8" customWidth="1"/>
    <col min="766" max="766" width="12.28515625" style="8" customWidth="1"/>
    <col min="767" max="772" width="10.7109375" style="8" customWidth="1"/>
    <col min="773" max="773" width="26.7109375" style="8" customWidth="1"/>
    <col min="774" max="1017" width="9.140625" style="8"/>
    <col min="1018" max="1018" width="60.85546875" style="8" customWidth="1"/>
    <col min="1019" max="1019" width="9.140625" style="8"/>
    <col min="1020" max="1021" width="9.85546875" style="8" customWidth="1"/>
    <col min="1022" max="1022" width="12.28515625" style="8" customWidth="1"/>
    <col min="1023" max="1028" width="10.7109375" style="8" customWidth="1"/>
    <col min="1029" max="1029" width="26.7109375" style="8" customWidth="1"/>
    <col min="1030" max="1273" width="9.140625" style="8"/>
    <col min="1274" max="1274" width="60.85546875" style="8" customWidth="1"/>
    <col min="1275" max="1275" width="9.140625" style="8"/>
    <col min="1276" max="1277" width="9.85546875" style="8" customWidth="1"/>
    <col min="1278" max="1278" width="12.28515625" style="8" customWidth="1"/>
    <col min="1279" max="1284" width="10.7109375" style="8" customWidth="1"/>
    <col min="1285" max="1285" width="26.7109375" style="8" customWidth="1"/>
    <col min="1286" max="1529" width="9.140625" style="8"/>
    <col min="1530" max="1530" width="60.85546875" style="8" customWidth="1"/>
    <col min="1531" max="1531" width="9.140625" style="8"/>
    <col min="1532" max="1533" width="9.85546875" style="8" customWidth="1"/>
    <col min="1534" max="1534" width="12.28515625" style="8" customWidth="1"/>
    <col min="1535" max="1540" width="10.7109375" style="8" customWidth="1"/>
    <col min="1541" max="1541" width="26.7109375" style="8" customWidth="1"/>
    <col min="1542" max="1785" width="9.140625" style="8"/>
    <col min="1786" max="1786" width="60.85546875" style="8" customWidth="1"/>
    <col min="1787" max="1787" width="9.140625" style="8"/>
    <col min="1788" max="1789" width="9.85546875" style="8" customWidth="1"/>
    <col min="1790" max="1790" width="12.28515625" style="8" customWidth="1"/>
    <col min="1791" max="1796" width="10.7109375" style="8" customWidth="1"/>
    <col min="1797" max="1797" width="26.7109375" style="8" customWidth="1"/>
    <col min="1798" max="2041" width="9.140625" style="8"/>
    <col min="2042" max="2042" width="60.85546875" style="8" customWidth="1"/>
    <col min="2043" max="2043" width="9.140625" style="8"/>
    <col min="2044" max="2045" width="9.85546875" style="8" customWidth="1"/>
    <col min="2046" max="2046" width="12.28515625" style="8" customWidth="1"/>
    <col min="2047" max="2052" width="10.7109375" style="8" customWidth="1"/>
    <col min="2053" max="2053" width="26.7109375" style="8" customWidth="1"/>
    <col min="2054" max="2297" width="9.140625" style="8"/>
    <col min="2298" max="2298" width="60.85546875" style="8" customWidth="1"/>
    <col min="2299" max="2299" width="9.140625" style="8"/>
    <col min="2300" max="2301" width="9.85546875" style="8" customWidth="1"/>
    <col min="2302" max="2302" width="12.28515625" style="8" customWidth="1"/>
    <col min="2303" max="2308" width="10.7109375" style="8" customWidth="1"/>
    <col min="2309" max="2309" width="26.7109375" style="8" customWidth="1"/>
    <col min="2310" max="2553" width="9.140625" style="8"/>
    <col min="2554" max="2554" width="60.85546875" style="8" customWidth="1"/>
    <col min="2555" max="2555" width="9.140625" style="8"/>
    <col min="2556" max="2557" width="9.85546875" style="8" customWidth="1"/>
    <col min="2558" max="2558" width="12.28515625" style="8" customWidth="1"/>
    <col min="2559" max="2564" width="10.7109375" style="8" customWidth="1"/>
    <col min="2565" max="2565" width="26.7109375" style="8" customWidth="1"/>
    <col min="2566" max="2809" width="9.140625" style="8"/>
    <col min="2810" max="2810" width="60.85546875" style="8" customWidth="1"/>
    <col min="2811" max="2811" width="9.140625" style="8"/>
    <col min="2812" max="2813" width="9.85546875" style="8" customWidth="1"/>
    <col min="2814" max="2814" width="12.28515625" style="8" customWidth="1"/>
    <col min="2815" max="2820" width="10.7109375" style="8" customWidth="1"/>
    <col min="2821" max="2821" width="26.7109375" style="8" customWidth="1"/>
    <col min="2822" max="3065" width="9.140625" style="8"/>
    <col min="3066" max="3066" width="60.85546875" style="8" customWidth="1"/>
    <col min="3067" max="3067" width="9.140625" style="8"/>
    <col min="3068" max="3069" width="9.85546875" style="8" customWidth="1"/>
    <col min="3070" max="3070" width="12.28515625" style="8" customWidth="1"/>
    <col min="3071" max="3076" width="10.7109375" style="8" customWidth="1"/>
    <col min="3077" max="3077" width="26.7109375" style="8" customWidth="1"/>
    <col min="3078" max="3321" width="9.140625" style="8"/>
    <col min="3322" max="3322" width="60.85546875" style="8" customWidth="1"/>
    <col min="3323" max="3323" width="9.140625" style="8"/>
    <col min="3324" max="3325" width="9.85546875" style="8" customWidth="1"/>
    <col min="3326" max="3326" width="12.28515625" style="8" customWidth="1"/>
    <col min="3327" max="3332" width="10.7109375" style="8" customWidth="1"/>
    <col min="3333" max="3333" width="26.7109375" style="8" customWidth="1"/>
    <col min="3334" max="3577" width="9.140625" style="8"/>
    <col min="3578" max="3578" width="60.85546875" style="8" customWidth="1"/>
    <col min="3579" max="3579" width="9.140625" style="8"/>
    <col min="3580" max="3581" width="9.85546875" style="8" customWidth="1"/>
    <col min="3582" max="3582" width="12.28515625" style="8" customWidth="1"/>
    <col min="3583" max="3588" width="10.7109375" style="8" customWidth="1"/>
    <col min="3589" max="3589" width="26.7109375" style="8" customWidth="1"/>
    <col min="3590" max="3833" width="9.140625" style="8"/>
    <col min="3834" max="3834" width="60.85546875" style="8" customWidth="1"/>
    <col min="3835" max="3835" width="9.140625" style="8"/>
    <col min="3836" max="3837" width="9.85546875" style="8" customWidth="1"/>
    <col min="3838" max="3838" width="12.28515625" style="8" customWidth="1"/>
    <col min="3839" max="3844" width="10.7109375" style="8" customWidth="1"/>
    <col min="3845" max="3845" width="26.7109375" style="8" customWidth="1"/>
    <col min="3846" max="4089" width="9.140625" style="8"/>
    <col min="4090" max="4090" width="60.85546875" style="8" customWidth="1"/>
    <col min="4091" max="4091" width="9.140625" style="8"/>
    <col min="4092" max="4093" width="9.85546875" style="8" customWidth="1"/>
    <col min="4094" max="4094" width="12.28515625" style="8" customWidth="1"/>
    <col min="4095" max="4100" width="10.7109375" style="8" customWidth="1"/>
    <col min="4101" max="4101" width="26.7109375" style="8" customWidth="1"/>
    <col min="4102" max="4345" width="9.140625" style="8"/>
    <col min="4346" max="4346" width="60.85546875" style="8" customWidth="1"/>
    <col min="4347" max="4347" width="9.140625" style="8"/>
    <col min="4348" max="4349" width="9.85546875" style="8" customWidth="1"/>
    <col min="4350" max="4350" width="12.28515625" style="8" customWidth="1"/>
    <col min="4351" max="4356" width="10.7109375" style="8" customWidth="1"/>
    <col min="4357" max="4357" width="26.7109375" style="8" customWidth="1"/>
    <col min="4358" max="4601" width="9.140625" style="8"/>
    <col min="4602" max="4602" width="60.85546875" style="8" customWidth="1"/>
    <col min="4603" max="4603" width="9.140625" style="8"/>
    <col min="4604" max="4605" width="9.85546875" style="8" customWidth="1"/>
    <col min="4606" max="4606" width="12.28515625" style="8" customWidth="1"/>
    <col min="4607" max="4612" width="10.7109375" style="8" customWidth="1"/>
    <col min="4613" max="4613" width="26.7109375" style="8" customWidth="1"/>
    <col min="4614" max="4857" width="9.140625" style="8"/>
    <col min="4858" max="4858" width="60.85546875" style="8" customWidth="1"/>
    <col min="4859" max="4859" width="9.140625" style="8"/>
    <col min="4860" max="4861" width="9.85546875" style="8" customWidth="1"/>
    <col min="4862" max="4862" width="12.28515625" style="8" customWidth="1"/>
    <col min="4863" max="4868" width="10.7109375" style="8" customWidth="1"/>
    <col min="4869" max="4869" width="26.7109375" style="8" customWidth="1"/>
    <col min="4870" max="5113" width="9.140625" style="8"/>
    <col min="5114" max="5114" width="60.85546875" style="8" customWidth="1"/>
    <col min="5115" max="5115" width="9.140625" style="8"/>
    <col min="5116" max="5117" width="9.85546875" style="8" customWidth="1"/>
    <col min="5118" max="5118" width="12.28515625" style="8" customWidth="1"/>
    <col min="5119" max="5124" width="10.7109375" style="8" customWidth="1"/>
    <col min="5125" max="5125" width="26.7109375" style="8" customWidth="1"/>
    <col min="5126" max="5369" width="9.140625" style="8"/>
    <col min="5370" max="5370" width="60.85546875" style="8" customWidth="1"/>
    <col min="5371" max="5371" width="9.140625" style="8"/>
    <col min="5372" max="5373" width="9.85546875" style="8" customWidth="1"/>
    <col min="5374" max="5374" width="12.28515625" style="8" customWidth="1"/>
    <col min="5375" max="5380" width="10.7109375" style="8" customWidth="1"/>
    <col min="5381" max="5381" width="26.7109375" style="8" customWidth="1"/>
    <col min="5382" max="5625" width="9.140625" style="8"/>
    <col min="5626" max="5626" width="60.85546875" style="8" customWidth="1"/>
    <col min="5627" max="5627" width="9.140625" style="8"/>
    <col min="5628" max="5629" width="9.85546875" style="8" customWidth="1"/>
    <col min="5630" max="5630" width="12.28515625" style="8" customWidth="1"/>
    <col min="5631" max="5636" width="10.7109375" style="8" customWidth="1"/>
    <col min="5637" max="5637" width="26.7109375" style="8" customWidth="1"/>
    <col min="5638" max="5881" width="9.140625" style="8"/>
    <col min="5882" max="5882" width="60.85546875" style="8" customWidth="1"/>
    <col min="5883" max="5883" width="9.140625" style="8"/>
    <col min="5884" max="5885" width="9.85546875" style="8" customWidth="1"/>
    <col min="5886" max="5886" width="12.28515625" style="8" customWidth="1"/>
    <col min="5887" max="5892" width="10.7109375" style="8" customWidth="1"/>
    <col min="5893" max="5893" width="26.7109375" style="8" customWidth="1"/>
    <col min="5894" max="6137" width="9.140625" style="8"/>
    <col min="6138" max="6138" width="60.85546875" style="8" customWidth="1"/>
    <col min="6139" max="6139" width="9.140625" style="8"/>
    <col min="6140" max="6141" width="9.85546875" style="8" customWidth="1"/>
    <col min="6142" max="6142" width="12.28515625" style="8" customWidth="1"/>
    <col min="6143" max="6148" width="10.7109375" style="8" customWidth="1"/>
    <col min="6149" max="6149" width="26.7109375" style="8" customWidth="1"/>
    <col min="6150" max="6393" width="9.140625" style="8"/>
    <col min="6394" max="6394" width="60.85546875" style="8" customWidth="1"/>
    <col min="6395" max="6395" width="9.140625" style="8"/>
    <col min="6396" max="6397" width="9.85546875" style="8" customWidth="1"/>
    <col min="6398" max="6398" width="12.28515625" style="8" customWidth="1"/>
    <col min="6399" max="6404" width="10.7109375" style="8" customWidth="1"/>
    <col min="6405" max="6405" width="26.7109375" style="8" customWidth="1"/>
    <col min="6406" max="6649" width="9.140625" style="8"/>
    <col min="6650" max="6650" width="60.85546875" style="8" customWidth="1"/>
    <col min="6651" max="6651" width="9.140625" style="8"/>
    <col min="6652" max="6653" width="9.85546875" style="8" customWidth="1"/>
    <col min="6654" max="6654" width="12.28515625" style="8" customWidth="1"/>
    <col min="6655" max="6660" width="10.7109375" style="8" customWidth="1"/>
    <col min="6661" max="6661" width="26.7109375" style="8" customWidth="1"/>
    <col min="6662" max="6905" width="9.140625" style="8"/>
    <col min="6906" max="6906" width="60.85546875" style="8" customWidth="1"/>
    <col min="6907" max="6907" width="9.140625" style="8"/>
    <col min="6908" max="6909" width="9.85546875" style="8" customWidth="1"/>
    <col min="6910" max="6910" width="12.28515625" style="8" customWidth="1"/>
    <col min="6911" max="6916" width="10.7109375" style="8" customWidth="1"/>
    <col min="6917" max="6917" width="26.7109375" style="8" customWidth="1"/>
    <col min="6918" max="7161" width="9.140625" style="8"/>
    <col min="7162" max="7162" width="60.85546875" style="8" customWidth="1"/>
    <col min="7163" max="7163" width="9.140625" style="8"/>
    <col min="7164" max="7165" width="9.85546875" style="8" customWidth="1"/>
    <col min="7166" max="7166" width="12.28515625" style="8" customWidth="1"/>
    <col min="7167" max="7172" width="10.7109375" style="8" customWidth="1"/>
    <col min="7173" max="7173" width="26.7109375" style="8" customWidth="1"/>
    <col min="7174" max="7417" width="9.140625" style="8"/>
    <col min="7418" max="7418" width="60.85546875" style="8" customWidth="1"/>
    <col min="7419" max="7419" width="9.140625" style="8"/>
    <col min="7420" max="7421" width="9.85546875" style="8" customWidth="1"/>
    <col min="7422" max="7422" width="12.28515625" style="8" customWidth="1"/>
    <col min="7423" max="7428" width="10.7109375" style="8" customWidth="1"/>
    <col min="7429" max="7429" width="26.7109375" style="8" customWidth="1"/>
    <col min="7430" max="7673" width="9.140625" style="8"/>
    <col min="7674" max="7674" width="60.85546875" style="8" customWidth="1"/>
    <col min="7675" max="7675" width="9.140625" style="8"/>
    <col min="7676" max="7677" width="9.85546875" style="8" customWidth="1"/>
    <col min="7678" max="7678" width="12.28515625" style="8" customWidth="1"/>
    <col min="7679" max="7684" width="10.7109375" style="8" customWidth="1"/>
    <col min="7685" max="7685" width="26.7109375" style="8" customWidth="1"/>
    <col min="7686" max="7929" width="9.140625" style="8"/>
    <col min="7930" max="7930" width="60.85546875" style="8" customWidth="1"/>
    <col min="7931" max="7931" width="9.140625" style="8"/>
    <col min="7932" max="7933" width="9.85546875" style="8" customWidth="1"/>
    <col min="7934" max="7934" width="12.28515625" style="8" customWidth="1"/>
    <col min="7935" max="7940" width="10.7109375" style="8" customWidth="1"/>
    <col min="7941" max="7941" width="26.7109375" style="8" customWidth="1"/>
    <col min="7942" max="8185" width="9.140625" style="8"/>
    <col min="8186" max="8186" width="60.85546875" style="8" customWidth="1"/>
    <col min="8187" max="8187" width="9.140625" style="8"/>
    <col min="8188" max="8189" width="9.85546875" style="8" customWidth="1"/>
    <col min="8190" max="8190" width="12.28515625" style="8" customWidth="1"/>
    <col min="8191" max="8196" width="10.7109375" style="8" customWidth="1"/>
    <col min="8197" max="8197" width="26.7109375" style="8" customWidth="1"/>
    <col min="8198" max="8441" width="9.140625" style="8"/>
    <col min="8442" max="8442" width="60.85546875" style="8" customWidth="1"/>
    <col min="8443" max="8443" width="9.140625" style="8"/>
    <col min="8444" max="8445" width="9.85546875" style="8" customWidth="1"/>
    <col min="8446" max="8446" width="12.28515625" style="8" customWidth="1"/>
    <col min="8447" max="8452" width="10.7109375" style="8" customWidth="1"/>
    <col min="8453" max="8453" width="26.7109375" style="8" customWidth="1"/>
    <col min="8454" max="8697" width="9.140625" style="8"/>
    <col min="8698" max="8698" width="60.85546875" style="8" customWidth="1"/>
    <col min="8699" max="8699" width="9.140625" style="8"/>
    <col min="8700" max="8701" width="9.85546875" style="8" customWidth="1"/>
    <col min="8702" max="8702" width="12.28515625" style="8" customWidth="1"/>
    <col min="8703" max="8708" width="10.7109375" style="8" customWidth="1"/>
    <col min="8709" max="8709" width="26.7109375" style="8" customWidth="1"/>
    <col min="8710" max="8953" width="9.140625" style="8"/>
    <col min="8954" max="8954" width="60.85546875" style="8" customWidth="1"/>
    <col min="8955" max="8955" width="9.140625" style="8"/>
    <col min="8956" max="8957" width="9.85546875" style="8" customWidth="1"/>
    <col min="8958" max="8958" width="12.28515625" style="8" customWidth="1"/>
    <col min="8959" max="8964" width="10.7109375" style="8" customWidth="1"/>
    <col min="8965" max="8965" width="26.7109375" style="8" customWidth="1"/>
    <col min="8966" max="9209" width="9.140625" style="8"/>
    <col min="9210" max="9210" width="60.85546875" style="8" customWidth="1"/>
    <col min="9211" max="9211" width="9.140625" style="8"/>
    <col min="9212" max="9213" width="9.85546875" style="8" customWidth="1"/>
    <col min="9214" max="9214" width="12.28515625" style="8" customWidth="1"/>
    <col min="9215" max="9220" width="10.7109375" style="8" customWidth="1"/>
    <col min="9221" max="9221" width="26.7109375" style="8" customWidth="1"/>
    <col min="9222" max="9465" width="9.140625" style="8"/>
    <col min="9466" max="9466" width="60.85546875" style="8" customWidth="1"/>
    <col min="9467" max="9467" width="9.140625" style="8"/>
    <col min="9468" max="9469" width="9.85546875" style="8" customWidth="1"/>
    <col min="9470" max="9470" width="12.28515625" style="8" customWidth="1"/>
    <col min="9471" max="9476" width="10.7109375" style="8" customWidth="1"/>
    <col min="9477" max="9477" width="26.7109375" style="8" customWidth="1"/>
    <col min="9478" max="9721" width="9.140625" style="8"/>
    <col min="9722" max="9722" width="60.85546875" style="8" customWidth="1"/>
    <col min="9723" max="9723" width="9.140625" style="8"/>
    <col min="9724" max="9725" width="9.85546875" style="8" customWidth="1"/>
    <col min="9726" max="9726" width="12.28515625" style="8" customWidth="1"/>
    <col min="9727" max="9732" width="10.7109375" style="8" customWidth="1"/>
    <col min="9733" max="9733" width="26.7109375" style="8" customWidth="1"/>
    <col min="9734" max="9977" width="9.140625" style="8"/>
    <col min="9978" max="9978" width="60.85546875" style="8" customWidth="1"/>
    <col min="9979" max="9979" width="9.140625" style="8"/>
    <col min="9980" max="9981" width="9.85546875" style="8" customWidth="1"/>
    <col min="9982" max="9982" width="12.28515625" style="8" customWidth="1"/>
    <col min="9983" max="9988" width="10.7109375" style="8" customWidth="1"/>
    <col min="9989" max="9989" width="26.7109375" style="8" customWidth="1"/>
    <col min="9990" max="10233" width="9.140625" style="8"/>
    <col min="10234" max="10234" width="60.85546875" style="8" customWidth="1"/>
    <col min="10235" max="10235" width="9.140625" style="8"/>
    <col min="10236" max="10237" width="9.85546875" style="8" customWidth="1"/>
    <col min="10238" max="10238" width="12.28515625" style="8" customWidth="1"/>
    <col min="10239" max="10244" width="10.7109375" style="8" customWidth="1"/>
    <col min="10245" max="10245" width="26.7109375" style="8" customWidth="1"/>
    <col min="10246" max="10489" width="9.140625" style="8"/>
    <col min="10490" max="10490" width="60.85546875" style="8" customWidth="1"/>
    <col min="10491" max="10491" width="9.140625" style="8"/>
    <col min="10492" max="10493" width="9.85546875" style="8" customWidth="1"/>
    <col min="10494" max="10494" width="12.28515625" style="8" customWidth="1"/>
    <col min="10495" max="10500" width="10.7109375" style="8" customWidth="1"/>
    <col min="10501" max="10501" width="26.7109375" style="8" customWidth="1"/>
    <col min="10502" max="10745" width="9.140625" style="8"/>
    <col min="10746" max="10746" width="60.85546875" style="8" customWidth="1"/>
    <col min="10747" max="10747" width="9.140625" style="8"/>
    <col min="10748" max="10749" width="9.85546875" style="8" customWidth="1"/>
    <col min="10750" max="10750" width="12.28515625" style="8" customWidth="1"/>
    <col min="10751" max="10756" width="10.7109375" style="8" customWidth="1"/>
    <col min="10757" max="10757" width="26.7109375" style="8" customWidth="1"/>
    <col min="10758" max="11001" width="9.140625" style="8"/>
    <col min="11002" max="11002" width="60.85546875" style="8" customWidth="1"/>
    <col min="11003" max="11003" width="9.140625" style="8"/>
    <col min="11004" max="11005" width="9.85546875" style="8" customWidth="1"/>
    <col min="11006" max="11006" width="12.28515625" style="8" customWidth="1"/>
    <col min="11007" max="11012" width="10.7109375" style="8" customWidth="1"/>
    <col min="11013" max="11013" width="26.7109375" style="8" customWidth="1"/>
    <col min="11014" max="11257" width="9.140625" style="8"/>
    <col min="11258" max="11258" width="60.85546875" style="8" customWidth="1"/>
    <col min="11259" max="11259" width="9.140625" style="8"/>
    <col min="11260" max="11261" width="9.85546875" style="8" customWidth="1"/>
    <col min="11262" max="11262" width="12.28515625" style="8" customWidth="1"/>
    <col min="11263" max="11268" width="10.7109375" style="8" customWidth="1"/>
    <col min="11269" max="11269" width="26.7109375" style="8" customWidth="1"/>
    <col min="11270" max="11513" width="9.140625" style="8"/>
    <col min="11514" max="11514" width="60.85546875" style="8" customWidth="1"/>
    <col min="11515" max="11515" width="9.140625" style="8"/>
    <col min="11516" max="11517" width="9.85546875" style="8" customWidth="1"/>
    <col min="11518" max="11518" width="12.28515625" style="8" customWidth="1"/>
    <col min="11519" max="11524" width="10.7109375" style="8" customWidth="1"/>
    <col min="11525" max="11525" width="26.7109375" style="8" customWidth="1"/>
    <col min="11526" max="11769" width="9.140625" style="8"/>
    <col min="11770" max="11770" width="60.85546875" style="8" customWidth="1"/>
    <col min="11771" max="11771" width="9.140625" style="8"/>
    <col min="11772" max="11773" width="9.85546875" style="8" customWidth="1"/>
    <col min="11774" max="11774" width="12.28515625" style="8" customWidth="1"/>
    <col min="11775" max="11780" width="10.7109375" style="8" customWidth="1"/>
    <col min="11781" max="11781" width="26.7109375" style="8" customWidth="1"/>
    <col min="11782" max="12025" width="9.140625" style="8"/>
    <col min="12026" max="12026" width="60.85546875" style="8" customWidth="1"/>
    <col min="12027" max="12027" width="9.140625" style="8"/>
    <col min="12028" max="12029" width="9.85546875" style="8" customWidth="1"/>
    <col min="12030" max="12030" width="12.28515625" style="8" customWidth="1"/>
    <col min="12031" max="12036" width="10.7109375" style="8" customWidth="1"/>
    <col min="12037" max="12037" width="26.7109375" style="8" customWidth="1"/>
    <col min="12038" max="12281" width="9.140625" style="8"/>
    <col min="12282" max="12282" width="60.85546875" style="8" customWidth="1"/>
    <col min="12283" max="12283" width="9.140625" style="8"/>
    <col min="12284" max="12285" width="9.85546875" style="8" customWidth="1"/>
    <col min="12286" max="12286" width="12.28515625" style="8" customWidth="1"/>
    <col min="12287" max="12292" width="10.7109375" style="8" customWidth="1"/>
    <col min="12293" max="12293" width="26.7109375" style="8" customWidth="1"/>
    <col min="12294" max="12537" width="9.140625" style="8"/>
    <col min="12538" max="12538" width="60.85546875" style="8" customWidth="1"/>
    <col min="12539" max="12539" width="9.140625" style="8"/>
    <col min="12540" max="12541" width="9.85546875" style="8" customWidth="1"/>
    <col min="12542" max="12542" width="12.28515625" style="8" customWidth="1"/>
    <col min="12543" max="12548" width="10.7109375" style="8" customWidth="1"/>
    <col min="12549" max="12549" width="26.7109375" style="8" customWidth="1"/>
    <col min="12550" max="12793" width="9.140625" style="8"/>
    <col min="12794" max="12794" width="60.85546875" style="8" customWidth="1"/>
    <col min="12795" max="12795" width="9.140625" style="8"/>
    <col min="12796" max="12797" width="9.85546875" style="8" customWidth="1"/>
    <col min="12798" max="12798" width="12.28515625" style="8" customWidth="1"/>
    <col min="12799" max="12804" width="10.7109375" style="8" customWidth="1"/>
    <col min="12805" max="12805" width="26.7109375" style="8" customWidth="1"/>
    <col min="12806" max="13049" width="9.140625" style="8"/>
    <col min="13050" max="13050" width="60.85546875" style="8" customWidth="1"/>
    <col min="13051" max="13051" width="9.140625" style="8"/>
    <col min="13052" max="13053" width="9.85546875" style="8" customWidth="1"/>
    <col min="13054" max="13054" width="12.28515625" style="8" customWidth="1"/>
    <col min="13055" max="13060" width="10.7109375" style="8" customWidth="1"/>
    <col min="13061" max="13061" width="26.7109375" style="8" customWidth="1"/>
    <col min="13062" max="13305" width="9.140625" style="8"/>
    <col min="13306" max="13306" width="60.85546875" style="8" customWidth="1"/>
    <col min="13307" max="13307" width="9.140625" style="8"/>
    <col min="13308" max="13309" width="9.85546875" style="8" customWidth="1"/>
    <col min="13310" max="13310" width="12.28515625" style="8" customWidth="1"/>
    <col min="13311" max="13316" width="10.7109375" style="8" customWidth="1"/>
    <col min="13317" max="13317" width="26.7109375" style="8" customWidth="1"/>
    <col min="13318" max="13561" width="9.140625" style="8"/>
    <col min="13562" max="13562" width="60.85546875" style="8" customWidth="1"/>
    <col min="13563" max="13563" width="9.140625" style="8"/>
    <col min="13564" max="13565" width="9.85546875" style="8" customWidth="1"/>
    <col min="13566" max="13566" width="12.28515625" style="8" customWidth="1"/>
    <col min="13567" max="13572" width="10.7109375" style="8" customWidth="1"/>
    <col min="13573" max="13573" width="26.7109375" style="8" customWidth="1"/>
    <col min="13574" max="13817" width="9.140625" style="8"/>
    <col min="13818" max="13818" width="60.85546875" style="8" customWidth="1"/>
    <col min="13819" max="13819" width="9.140625" style="8"/>
    <col min="13820" max="13821" width="9.85546875" style="8" customWidth="1"/>
    <col min="13822" max="13822" width="12.28515625" style="8" customWidth="1"/>
    <col min="13823" max="13828" width="10.7109375" style="8" customWidth="1"/>
    <col min="13829" max="13829" width="26.7109375" style="8" customWidth="1"/>
    <col min="13830" max="14073" width="9.140625" style="8"/>
    <col min="14074" max="14074" width="60.85546875" style="8" customWidth="1"/>
    <col min="14075" max="14075" width="9.140625" style="8"/>
    <col min="14076" max="14077" width="9.85546875" style="8" customWidth="1"/>
    <col min="14078" max="14078" width="12.28515625" style="8" customWidth="1"/>
    <col min="14079" max="14084" width="10.7109375" style="8" customWidth="1"/>
    <col min="14085" max="14085" width="26.7109375" style="8" customWidth="1"/>
    <col min="14086" max="14329" width="9.140625" style="8"/>
    <col min="14330" max="14330" width="60.85546875" style="8" customWidth="1"/>
    <col min="14331" max="14331" width="9.140625" style="8"/>
    <col min="14332" max="14333" width="9.85546875" style="8" customWidth="1"/>
    <col min="14334" max="14334" width="12.28515625" style="8" customWidth="1"/>
    <col min="14335" max="14340" width="10.7109375" style="8" customWidth="1"/>
    <col min="14341" max="14341" width="26.7109375" style="8" customWidth="1"/>
    <col min="14342" max="14585" width="9.140625" style="8"/>
    <col min="14586" max="14586" width="60.85546875" style="8" customWidth="1"/>
    <col min="14587" max="14587" width="9.140625" style="8"/>
    <col min="14588" max="14589" width="9.85546875" style="8" customWidth="1"/>
    <col min="14590" max="14590" width="12.28515625" style="8" customWidth="1"/>
    <col min="14591" max="14596" width="10.7109375" style="8" customWidth="1"/>
    <col min="14597" max="14597" width="26.7109375" style="8" customWidth="1"/>
    <col min="14598" max="14841" width="9.140625" style="8"/>
    <col min="14842" max="14842" width="60.85546875" style="8" customWidth="1"/>
    <col min="14843" max="14843" width="9.140625" style="8"/>
    <col min="14844" max="14845" width="9.85546875" style="8" customWidth="1"/>
    <col min="14846" max="14846" width="12.28515625" style="8" customWidth="1"/>
    <col min="14847" max="14852" width="10.7109375" style="8" customWidth="1"/>
    <col min="14853" max="14853" width="26.7109375" style="8" customWidth="1"/>
    <col min="14854" max="15097" width="9.140625" style="8"/>
    <col min="15098" max="15098" width="60.85546875" style="8" customWidth="1"/>
    <col min="15099" max="15099" width="9.140625" style="8"/>
    <col min="15100" max="15101" width="9.85546875" style="8" customWidth="1"/>
    <col min="15102" max="15102" width="12.28515625" style="8" customWidth="1"/>
    <col min="15103" max="15108" width="10.7109375" style="8" customWidth="1"/>
    <col min="15109" max="15109" width="26.7109375" style="8" customWidth="1"/>
    <col min="15110" max="15353" width="9.140625" style="8"/>
    <col min="15354" max="15354" width="60.85546875" style="8" customWidth="1"/>
    <col min="15355" max="15355" width="9.140625" style="8"/>
    <col min="15356" max="15357" width="9.85546875" style="8" customWidth="1"/>
    <col min="15358" max="15358" width="12.28515625" style="8" customWidth="1"/>
    <col min="15359" max="15364" width="10.7109375" style="8" customWidth="1"/>
    <col min="15365" max="15365" width="26.7109375" style="8" customWidth="1"/>
    <col min="15366" max="15609" width="9.140625" style="8"/>
    <col min="15610" max="15610" width="60.85546875" style="8" customWidth="1"/>
    <col min="15611" max="15611" width="9.140625" style="8"/>
    <col min="15612" max="15613" width="9.85546875" style="8" customWidth="1"/>
    <col min="15614" max="15614" width="12.28515625" style="8" customWidth="1"/>
    <col min="15615" max="15620" width="10.7109375" style="8" customWidth="1"/>
    <col min="15621" max="15621" width="26.7109375" style="8" customWidth="1"/>
    <col min="15622" max="15865" width="9.140625" style="8"/>
    <col min="15866" max="15866" width="60.85546875" style="8" customWidth="1"/>
    <col min="15867" max="15867" width="9.140625" style="8"/>
    <col min="15868" max="15869" width="9.85546875" style="8" customWidth="1"/>
    <col min="15870" max="15870" width="12.28515625" style="8" customWidth="1"/>
    <col min="15871" max="15876" width="10.7109375" style="8" customWidth="1"/>
    <col min="15877" max="15877" width="26.7109375" style="8" customWidth="1"/>
    <col min="15878" max="16121" width="9.140625" style="8"/>
    <col min="16122" max="16122" width="60.85546875" style="8" customWidth="1"/>
    <col min="16123" max="16123" width="9.140625" style="8"/>
    <col min="16124" max="16125" width="9.85546875" style="8" customWidth="1"/>
    <col min="16126" max="16126" width="12.28515625" style="8" customWidth="1"/>
    <col min="16127" max="16132" width="10.7109375" style="8" customWidth="1"/>
    <col min="16133" max="16133" width="26.7109375" style="8" customWidth="1"/>
    <col min="16134" max="16384" width="9.140625" style="8"/>
  </cols>
  <sheetData>
    <row r="1" spans="1:6" s="1" customFormat="1" ht="15" customHeight="1" x14ac:dyDescent="0.25">
      <c r="A1" s="54" t="s">
        <v>2</v>
      </c>
      <c r="B1" s="49" t="s">
        <v>38</v>
      </c>
      <c r="C1" s="49"/>
      <c r="D1" s="53" t="s">
        <v>40</v>
      </c>
      <c r="E1" s="53"/>
      <c r="F1" s="51" t="s">
        <v>39</v>
      </c>
    </row>
    <row r="2" spans="1:6" s="2" customFormat="1" ht="15.75" customHeight="1" x14ac:dyDescent="0.25">
      <c r="A2" s="55"/>
      <c r="B2" s="50"/>
      <c r="C2" s="50"/>
      <c r="D2" s="12" t="s">
        <v>3</v>
      </c>
      <c r="E2" s="12" t="s">
        <v>4</v>
      </c>
      <c r="F2" s="52"/>
    </row>
    <row r="3" spans="1:6" s="2" customFormat="1" ht="15.75" customHeight="1" x14ac:dyDescent="0.25">
      <c r="A3" s="32" t="s">
        <v>0</v>
      </c>
      <c r="B3" s="22">
        <v>1</v>
      </c>
      <c r="C3" s="21" t="s">
        <v>6</v>
      </c>
      <c r="D3" s="12"/>
      <c r="E3" s="12"/>
      <c r="F3" s="33">
        <f>D3+E3</f>
        <v>0</v>
      </c>
    </row>
    <row r="4" spans="1:6" s="2" customFormat="1" x14ac:dyDescent="0.25">
      <c r="A4" s="34" t="s">
        <v>7</v>
      </c>
      <c r="B4" s="13"/>
      <c r="C4" s="14"/>
      <c r="D4" s="15"/>
      <c r="E4" s="15"/>
      <c r="F4" s="35"/>
    </row>
    <row r="5" spans="1:6" s="2" customFormat="1" ht="14.25" x14ac:dyDescent="0.25">
      <c r="A5" s="36" t="s">
        <v>8</v>
      </c>
      <c r="B5" s="16">
        <f>20*0.8*(1.4-0.22)+2*1.5*1.5*1.4</f>
        <v>25.18</v>
      </c>
      <c r="C5" s="17" t="s">
        <v>5</v>
      </c>
      <c r="D5" s="18"/>
      <c r="E5" s="18"/>
      <c r="F5" s="33">
        <f t="shared" ref="F5:F32" si="0">D5+E5</f>
        <v>0</v>
      </c>
    </row>
    <row r="6" spans="1:6" s="2" customFormat="1" ht="14.25" x14ac:dyDescent="0.25">
      <c r="A6" s="36" t="s">
        <v>9</v>
      </c>
      <c r="B6" s="16">
        <f>+B10*1.17</f>
        <v>3.1589999999999994</v>
      </c>
      <c r="C6" s="17" t="s">
        <v>5</v>
      </c>
      <c r="D6" s="18"/>
      <c r="E6" s="18"/>
      <c r="F6" s="33">
        <f t="shared" si="0"/>
        <v>0</v>
      </c>
    </row>
    <row r="7" spans="1:6" s="2" customFormat="1" x14ac:dyDescent="0.25">
      <c r="A7" s="32" t="s">
        <v>10</v>
      </c>
      <c r="B7" s="16">
        <f>+ROUNDUP(B6/6,0)</f>
        <v>1</v>
      </c>
      <c r="C7" s="17" t="s">
        <v>6</v>
      </c>
      <c r="D7" s="18"/>
      <c r="E7" s="18"/>
      <c r="F7" s="33">
        <f t="shared" si="0"/>
        <v>0</v>
      </c>
    </row>
    <row r="8" spans="1:6" s="2" customFormat="1" x14ac:dyDescent="0.25">
      <c r="A8" s="32" t="s">
        <v>11</v>
      </c>
      <c r="B8" s="16">
        <f>2*7*8</f>
        <v>112</v>
      </c>
      <c r="C8" s="17" t="s">
        <v>12</v>
      </c>
      <c r="D8" s="18"/>
      <c r="E8" s="18"/>
      <c r="F8" s="33">
        <f t="shared" si="0"/>
        <v>0</v>
      </c>
    </row>
    <row r="9" spans="1:6" s="2" customFormat="1" x14ac:dyDescent="0.25">
      <c r="A9" s="34" t="s">
        <v>13</v>
      </c>
      <c r="B9" s="13"/>
      <c r="C9" s="14"/>
      <c r="D9" s="15"/>
      <c r="E9" s="15"/>
      <c r="F9" s="35"/>
    </row>
    <row r="10" spans="1:6" s="2" customFormat="1" ht="14.25" x14ac:dyDescent="0.25">
      <c r="A10" s="37" t="s">
        <v>14</v>
      </c>
      <c r="B10" s="16">
        <f>+(15)*1.2*0.15</f>
        <v>2.6999999999999997</v>
      </c>
      <c r="C10" s="17" t="s">
        <v>5</v>
      </c>
      <c r="D10" s="18"/>
      <c r="E10" s="18"/>
      <c r="F10" s="33">
        <f t="shared" si="0"/>
        <v>0</v>
      </c>
    </row>
    <row r="11" spans="1:6" s="2" customFormat="1" ht="14.25" x14ac:dyDescent="0.25">
      <c r="A11" s="37" t="s">
        <v>15</v>
      </c>
      <c r="B11" s="16">
        <f>+B5-B10</f>
        <v>22.48</v>
      </c>
      <c r="C11" s="17" t="s">
        <v>5</v>
      </c>
      <c r="D11" s="18"/>
      <c r="E11" s="18"/>
      <c r="F11" s="33">
        <f t="shared" si="0"/>
        <v>0</v>
      </c>
    </row>
    <row r="12" spans="1:6" s="2" customFormat="1" ht="14.25" x14ac:dyDescent="0.25">
      <c r="A12" s="37" t="s">
        <v>16</v>
      </c>
      <c r="B12" s="16">
        <f>+B10</f>
        <v>2.6999999999999997</v>
      </c>
      <c r="C12" s="17" t="s">
        <v>5</v>
      </c>
      <c r="D12" s="18"/>
      <c r="E12" s="18"/>
      <c r="F12" s="33">
        <f t="shared" si="0"/>
        <v>0</v>
      </c>
    </row>
    <row r="13" spans="1:6" s="2" customFormat="1" ht="14.25" x14ac:dyDescent="0.25">
      <c r="A13" s="37" t="s">
        <v>17</v>
      </c>
      <c r="B13" s="16">
        <f>+B11</f>
        <v>22.48</v>
      </c>
      <c r="C13" s="17" t="s">
        <v>5</v>
      </c>
      <c r="D13" s="18"/>
      <c r="E13" s="18"/>
      <c r="F13" s="33">
        <f t="shared" si="0"/>
        <v>0</v>
      </c>
    </row>
    <row r="14" spans="1:6" s="2" customFormat="1" x14ac:dyDescent="0.25">
      <c r="A14" s="34" t="s">
        <v>18</v>
      </c>
      <c r="B14" s="13"/>
      <c r="C14" s="14"/>
      <c r="D14" s="15"/>
      <c r="E14" s="15"/>
      <c r="F14" s="35"/>
    </row>
    <row r="15" spans="1:6" s="2" customFormat="1" x14ac:dyDescent="0.25">
      <c r="A15" s="37" t="s">
        <v>19</v>
      </c>
      <c r="B15" s="16"/>
      <c r="C15" s="17" t="s">
        <v>20</v>
      </c>
      <c r="D15" s="18"/>
      <c r="E15" s="18"/>
      <c r="F15" s="33">
        <f t="shared" si="0"/>
        <v>0</v>
      </c>
    </row>
    <row r="16" spans="1:6" s="2" customFormat="1" ht="14.25" customHeight="1" x14ac:dyDescent="0.25">
      <c r="A16" s="37" t="s">
        <v>21</v>
      </c>
      <c r="B16" s="19">
        <v>30</v>
      </c>
      <c r="C16" s="17" t="s">
        <v>20</v>
      </c>
      <c r="D16" s="18"/>
      <c r="E16" s="18"/>
      <c r="F16" s="33">
        <f t="shared" si="0"/>
        <v>0</v>
      </c>
    </row>
    <row r="17" spans="1:6" s="2" customFormat="1" x14ac:dyDescent="0.25">
      <c r="A17" s="37" t="s">
        <v>22</v>
      </c>
      <c r="B17" s="19">
        <v>2</v>
      </c>
      <c r="C17" s="17" t="s">
        <v>6</v>
      </c>
      <c r="D17" s="18"/>
      <c r="E17" s="18"/>
      <c r="F17" s="33">
        <f t="shared" si="0"/>
        <v>0</v>
      </c>
    </row>
    <row r="18" spans="1:6" s="2" customFormat="1" ht="14.25" customHeight="1" x14ac:dyDescent="0.25">
      <c r="A18" s="37" t="s">
        <v>23</v>
      </c>
      <c r="B18" s="19">
        <v>30</v>
      </c>
      <c r="C18" s="17" t="s">
        <v>20</v>
      </c>
      <c r="D18" s="18"/>
      <c r="E18" s="18"/>
      <c r="F18" s="33">
        <f t="shared" si="0"/>
        <v>0</v>
      </c>
    </row>
    <row r="19" spans="1:6" s="2" customFormat="1" ht="14.25" x14ac:dyDescent="0.25">
      <c r="A19" s="37" t="s">
        <v>24</v>
      </c>
      <c r="B19" s="16"/>
      <c r="C19" s="17" t="s">
        <v>5</v>
      </c>
      <c r="D19" s="20"/>
      <c r="E19" s="20"/>
      <c r="F19" s="33">
        <f t="shared" si="0"/>
        <v>0</v>
      </c>
    </row>
    <row r="20" spans="1:6" s="2" customFormat="1" x14ac:dyDescent="0.25">
      <c r="A20" s="38" t="s">
        <v>25</v>
      </c>
      <c r="B20" s="16"/>
      <c r="C20" s="17" t="s">
        <v>6</v>
      </c>
      <c r="D20" s="20"/>
      <c r="E20" s="20"/>
      <c r="F20" s="33">
        <f t="shared" si="0"/>
        <v>0</v>
      </c>
    </row>
    <row r="21" spans="1:6" s="2" customFormat="1" x14ac:dyDescent="0.25">
      <c r="A21" s="48" t="s">
        <v>42</v>
      </c>
      <c r="B21" s="16"/>
      <c r="C21" s="17" t="s">
        <v>20</v>
      </c>
      <c r="D21" s="18"/>
      <c r="E21" s="18"/>
      <c r="F21" s="33">
        <f t="shared" si="0"/>
        <v>0</v>
      </c>
    </row>
    <row r="22" spans="1:6" s="2" customFormat="1" x14ac:dyDescent="0.25">
      <c r="A22" s="37" t="s">
        <v>26</v>
      </c>
      <c r="B22" s="16">
        <v>30</v>
      </c>
      <c r="C22" s="17" t="s">
        <v>20</v>
      </c>
      <c r="D22" s="18"/>
      <c r="E22" s="18"/>
      <c r="F22" s="33">
        <f t="shared" si="0"/>
        <v>0</v>
      </c>
    </row>
    <row r="23" spans="1:6" s="2" customFormat="1" x14ac:dyDescent="0.25">
      <c r="A23" s="48" t="s">
        <v>43</v>
      </c>
      <c r="B23" s="16">
        <v>1</v>
      </c>
      <c r="C23" s="17" t="s">
        <v>6</v>
      </c>
      <c r="D23" s="18"/>
      <c r="E23" s="18"/>
      <c r="F23" s="33">
        <f t="shared" si="0"/>
        <v>0</v>
      </c>
    </row>
    <row r="24" spans="1:6" s="2" customFormat="1" x14ac:dyDescent="0.25">
      <c r="A24" s="37" t="s">
        <v>27</v>
      </c>
      <c r="B24" s="16">
        <v>1</v>
      </c>
      <c r="C24" s="17" t="s">
        <v>6</v>
      </c>
      <c r="D24" s="18"/>
      <c r="E24" s="18"/>
      <c r="F24" s="33">
        <f t="shared" si="0"/>
        <v>0</v>
      </c>
    </row>
    <row r="25" spans="1:6" s="2" customFormat="1" x14ac:dyDescent="0.25">
      <c r="A25" s="37" t="s">
        <v>28</v>
      </c>
      <c r="B25" s="16">
        <v>1</v>
      </c>
      <c r="C25" s="17" t="s">
        <v>6</v>
      </c>
      <c r="D25" s="18"/>
      <c r="E25" s="18"/>
      <c r="F25" s="33">
        <f t="shared" si="0"/>
        <v>0</v>
      </c>
    </row>
    <row r="26" spans="1:6" s="2" customFormat="1" x14ac:dyDescent="0.25">
      <c r="A26" s="37" t="s">
        <v>29</v>
      </c>
      <c r="B26" s="16">
        <v>1</v>
      </c>
      <c r="C26" s="17" t="s">
        <v>6</v>
      </c>
      <c r="D26" s="18"/>
      <c r="E26" s="18"/>
      <c r="F26" s="33">
        <f t="shared" si="0"/>
        <v>0</v>
      </c>
    </row>
    <row r="27" spans="1:6" s="2" customFormat="1" ht="25.5" x14ac:dyDescent="0.25">
      <c r="A27" s="37" t="s">
        <v>30</v>
      </c>
      <c r="B27" s="16">
        <v>1</v>
      </c>
      <c r="C27" s="17" t="s">
        <v>6</v>
      </c>
      <c r="D27" s="18"/>
      <c r="E27" s="18"/>
      <c r="F27" s="33">
        <f t="shared" si="0"/>
        <v>0</v>
      </c>
    </row>
    <row r="28" spans="1:6" s="2" customFormat="1" x14ac:dyDescent="0.25">
      <c r="A28" s="37" t="s">
        <v>31</v>
      </c>
      <c r="B28" s="16">
        <v>1</v>
      </c>
      <c r="C28" s="17" t="s">
        <v>6</v>
      </c>
      <c r="D28" s="18"/>
      <c r="E28" s="18"/>
      <c r="F28" s="33">
        <f t="shared" si="0"/>
        <v>0</v>
      </c>
    </row>
    <row r="29" spans="1:6" s="2" customFormat="1" x14ac:dyDescent="0.25">
      <c r="A29" s="34" t="s">
        <v>32</v>
      </c>
      <c r="B29" s="13"/>
      <c r="C29" s="14"/>
      <c r="D29" s="15"/>
      <c r="E29" s="15"/>
      <c r="F29" s="35"/>
    </row>
    <row r="30" spans="1:6" s="3" customFormat="1" x14ac:dyDescent="0.25">
      <c r="A30" s="37" t="s">
        <v>33</v>
      </c>
      <c r="B30" s="16">
        <v>1</v>
      </c>
      <c r="C30" s="17" t="s">
        <v>34</v>
      </c>
      <c r="D30" s="20"/>
      <c r="E30" s="18"/>
      <c r="F30" s="33">
        <f t="shared" si="0"/>
        <v>0</v>
      </c>
    </row>
    <row r="31" spans="1:6" s="3" customFormat="1" x14ac:dyDescent="0.25">
      <c r="A31" s="37" t="s">
        <v>35</v>
      </c>
      <c r="B31" s="16">
        <v>1</v>
      </c>
      <c r="C31" s="17" t="s">
        <v>34</v>
      </c>
      <c r="D31" s="18"/>
      <c r="E31" s="18"/>
      <c r="F31" s="33">
        <f t="shared" si="0"/>
        <v>0</v>
      </c>
    </row>
    <row r="32" spans="1:6" s="3" customFormat="1" ht="13.5" thickBot="1" x14ac:dyDescent="0.3">
      <c r="A32" s="39" t="s">
        <v>36</v>
      </c>
      <c r="B32" s="23">
        <v>8</v>
      </c>
      <c r="C32" s="24" t="s">
        <v>12</v>
      </c>
      <c r="D32" s="25"/>
      <c r="E32" s="25"/>
      <c r="F32" s="40">
        <f t="shared" si="0"/>
        <v>0</v>
      </c>
    </row>
    <row r="33" spans="1:6" s="2" customFormat="1" ht="13.5" thickBot="1" x14ac:dyDescent="0.3">
      <c r="A33" s="26" t="s">
        <v>1</v>
      </c>
      <c r="B33" s="27"/>
      <c r="C33" s="28"/>
      <c r="D33" s="46"/>
      <c r="E33" s="29"/>
      <c r="F33" s="30">
        <f>SUM(F3:F32)</f>
        <v>0</v>
      </c>
    </row>
    <row r="34" spans="1:6" s="7" customFormat="1" ht="13.5" thickBot="1" x14ac:dyDescent="0.3">
      <c r="A34" s="31" t="s">
        <v>41</v>
      </c>
      <c r="B34" s="27"/>
      <c r="C34" s="28"/>
      <c r="D34" s="29"/>
      <c r="E34" s="29"/>
      <c r="F34" s="47">
        <f>F33*0.1</f>
        <v>0</v>
      </c>
    </row>
    <row r="35" spans="1:6" s="2" customFormat="1" ht="13.5" thickBot="1" x14ac:dyDescent="0.3">
      <c r="A35" s="41" t="s">
        <v>37</v>
      </c>
      <c r="B35" s="42"/>
      <c r="C35" s="43"/>
      <c r="D35" s="44"/>
      <c r="E35" s="44"/>
      <c r="F35" s="45">
        <f>F33+F34</f>
        <v>0</v>
      </c>
    </row>
    <row r="36" spans="1:6" s="2" customFormat="1" x14ac:dyDescent="0.25">
      <c r="A36" s="3"/>
      <c r="B36" s="5"/>
      <c r="C36" s="4"/>
      <c r="D36" s="6"/>
      <c r="E36" s="6"/>
    </row>
    <row r="37" spans="1:6" s="2" customFormat="1" x14ac:dyDescent="0.25">
      <c r="A37" s="3"/>
      <c r="B37" s="5"/>
      <c r="C37" s="4"/>
      <c r="D37" s="6"/>
      <c r="E37" s="6"/>
    </row>
    <row r="38" spans="1:6" s="2" customFormat="1" x14ac:dyDescent="0.25">
      <c r="A38" s="3"/>
      <c r="B38" s="5"/>
      <c r="C38" s="4"/>
      <c r="D38" s="6"/>
      <c r="E38" s="6"/>
    </row>
    <row r="39" spans="1:6" s="2" customFormat="1" x14ac:dyDescent="0.25">
      <c r="A39" s="3"/>
      <c r="B39" s="5"/>
      <c r="C39" s="4"/>
      <c r="D39" s="6"/>
      <c r="E39" s="6"/>
    </row>
    <row r="40" spans="1:6" s="2" customFormat="1" x14ac:dyDescent="0.25">
      <c r="A40" s="3"/>
      <c r="B40" s="5"/>
      <c r="C40" s="4"/>
      <c r="D40" s="6"/>
      <c r="E40" s="6"/>
    </row>
    <row r="41" spans="1:6" s="2" customFormat="1" x14ac:dyDescent="0.25">
      <c r="A41" s="3"/>
      <c r="B41" s="5"/>
      <c r="C41" s="4"/>
      <c r="D41" s="6"/>
      <c r="E41" s="6"/>
    </row>
    <row r="42" spans="1:6" s="2" customFormat="1" x14ac:dyDescent="0.25">
      <c r="A42" s="3"/>
      <c r="B42" s="5"/>
      <c r="C42" s="4"/>
      <c r="D42" s="6"/>
      <c r="E42" s="6"/>
    </row>
    <row r="43" spans="1:6" s="2" customFormat="1" x14ac:dyDescent="0.25">
      <c r="A43" s="3"/>
      <c r="B43" s="5"/>
      <c r="C43" s="4"/>
      <c r="D43" s="6"/>
      <c r="E43" s="6"/>
    </row>
    <row r="44" spans="1:6" s="2" customFormat="1" x14ac:dyDescent="0.25">
      <c r="A44" s="3"/>
      <c r="B44" s="5"/>
      <c r="C44" s="4"/>
      <c r="D44" s="6"/>
      <c r="E44" s="6"/>
    </row>
    <row r="45" spans="1:6" s="2" customFormat="1" x14ac:dyDescent="0.25">
      <c r="A45" s="3"/>
      <c r="B45" s="5"/>
      <c r="C45" s="4"/>
      <c r="D45" s="6"/>
      <c r="E45" s="6"/>
    </row>
    <row r="46" spans="1:6" s="2" customFormat="1" x14ac:dyDescent="0.25">
      <c r="A46" s="3"/>
      <c r="B46" s="5"/>
      <c r="C46" s="4"/>
      <c r="D46" s="6"/>
      <c r="E46" s="6"/>
    </row>
    <row r="47" spans="1:6" s="2" customFormat="1" x14ac:dyDescent="0.25">
      <c r="A47" s="3"/>
      <c r="B47" s="5"/>
      <c r="C47" s="4"/>
      <c r="D47" s="6"/>
      <c r="E47" s="6"/>
    </row>
    <row r="48" spans="1:6" s="2" customFormat="1" x14ac:dyDescent="0.25">
      <c r="A48" s="3"/>
      <c r="B48" s="5"/>
      <c r="C48" s="4"/>
      <c r="D48" s="6"/>
      <c r="E48" s="6"/>
    </row>
    <row r="49" spans="1:5" s="2" customFormat="1" x14ac:dyDescent="0.25">
      <c r="A49" s="3"/>
      <c r="B49" s="5"/>
      <c r="C49" s="4"/>
      <c r="D49" s="6"/>
      <c r="E49" s="6"/>
    </row>
    <row r="50" spans="1:5" s="2" customFormat="1" x14ac:dyDescent="0.25">
      <c r="A50" s="3"/>
      <c r="B50" s="5"/>
      <c r="C50" s="4"/>
      <c r="D50" s="6"/>
      <c r="E50" s="6"/>
    </row>
    <row r="51" spans="1:5" s="2" customFormat="1" x14ac:dyDescent="0.25">
      <c r="A51" s="3"/>
      <c r="B51" s="5"/>
      <c r="C51" s="4"/>
      <c r="D51" s="6"/>
      <c r="E51" s="6"/>
    </row>
    <row r="52" spans="1:5" s="2" customFormat="1" x14ac:dyDescent="0.25">
      <c r="A52" s="3"/>
      <c r="B52" s="5"/>
      <c r="C52" s="4"/>
      <c r="D52" s="6"/>
      <c r="E52" s="6"/>
    </row>
    <row r="53" spans="1:5" s="2" customFormat="1" x14ac:dyDescent="0.25">
      <c r="A53" s="3"/>
      <c r="B53" s="5"/>
      <c r="C53" s="4"/>
      <c r="D53" s="6"/>
      <c r="E53" s="6"/>
    </row>
    <row r="54" spans="1:5" s="2" customFormat="1" x14ac:dyDescent="0.25">
      <c r="A54" s="3"/>
      <c r="B54" s="5"/>
      <c r="C54" s="4"/>
      <c r="D54" s="6"/>
      <c r="E54" s="6"/>
    </row>
    <row r="55" spans="1:5" s="2" customFormat="1" x14ac:dyDescent="0.25">
      <c r="A55" s="3"/>
      <c r="B55" s="5"/>
      <c r="C55" s="4"/>
      <c r="D55" s="6"/>
      <c r="E55" s="6"/>
    </row>
    <row r="56" spans="1:5" s="2" customFormat="1" x14ac:dyDescent="0.25">
      <c r="A56" s="3"/>
      <c r="B56" s="5"/>
      <c r="C56" s="4"/>
      <c r="D56" s="6"/>
      <c r="E56" s="6"/>
    </row>
    <row r="57" spans="1:5" s="2" customFormat="1" x14ac:dyDescent="0.25">
      <c r="A57" s="3"/>
      <c r="B57" s="5"/>
      <c r="C57" s="4"/>
      <c r="D57" s="6"/>
      <c r="E57" s="6"/>
    </row>
    <row r="58" spans="1:5" s="2" customFormat="1" x14ac:dyDescent="0.25">
      <c r="A58" s="3"/>
      <c r="B58" s="5"/>
      <c r="C58" s="4"/>
      <c r="D58" s="6"/>
      <c r="E58" s="6"/>
    </row>
    <row r="59" spans="1:5" s="2" customFormat="1" x14ac:dyDescent="0.25">
      <c r="A59" s="3"/>
      <c r="B59" s="5"/>
      <c r="C59" s="4"/>
      <c r="D59" s="6"/>
      <c r="E59" s="6"/>
    </row>
    <row r="60" spans="1:5" s="2" customFormat="1" x14ac:dyDescent="0.25">
      <c r="A60" s="3"/>
      <c r="B60" s="5"/>
      <c r="C60" s="4"/>
      <c r="D60" s="6"/>
      <c r="E60" s="6"/>
    </row>
    <row r="61" spans="1:5" s="2" customFormat="1" x14ac:dyDescent="0.25">
      <c r="A61" s="3"/>
      <c r="B61" s="5"/>
      <c r="C61" s="4"/>
      <c r="D61" s="6"/>
      <c r="E61" s="6"/>
    </row>
    <row r="62" spans="1:5" s="2" customFormat="1" x14ac:dyDescent="0.25">
      <c r="A62" s="3"/>
      <c r="B62" s="5"/>
      <c r="C62" s="4"/>
      <c r="D62" s="6"/>
      <c r="E62" s="6"/>
    </row>
    <row r="63" spans="1:5" s="2" customFormat="1" x14ac:dyDescent="0.25">
      <c r="A63" s="3"/>
      <c r="B63" s="5"/>
      <c r="C63" s="4"/>
      <c r="D63" s="6"/>
      <c r="E63" s="6"/>
    </row>
    <row r="64" spans="1:5" s="2" customFormat="1" x14ac:dyDescent="0.25">
      <c r="A64" s="3"/>
      <c r="B64" s="5"/>
      <c r="C64" s="4"/>
      <c r="D64" s="6"/>
      <c r="E64" s="6"/>
    </row>
    <row r="65" spans="1:5" s="2" customFormat="1" x14ac:dyDescent="0.25">
      <c r="A65" s="3"/>
      <c r="B65" s="5"/>
      <c r="C65" s="4"/>
      <c r="D65" s="6"/>
      <c r="E65" s="6"/>
    </row>
    <row r="66" spans="1:5" s="2" customFormat="1" x14ac:dyDescent="0.25">
      <c r="A66" s="3"/>
      <c r="B66" s="5"/>
      <c r="C66" s="4"/>
      <c r="D66" s="6"/>
      <c r="E66" s="6"/>
    </row>
    <row r="67" spans="1:5" s="2" customFormat="1" x14ac:dyDescent="0.25">
      <c r="A67" s="3"/>
      <c r="B67" s="5"/>
      <c r="C67" s="4"/>
      <c r="D67" s="6"/>
      <c r="E67" s="6"/>
    </row>
    <row r="68" spans="1:5" s="2" customFormat="1" x14ac:dyDescent="0.25">
      <c r="A68" s="3"/>
      <c r="B68" s="5"/>
      <c r="C68" s="4"/>
      <c r="D68" s="6"/>
      <c r="E68" s="6"/>
    </row>
    <row r="69" spans="1:5" s="2" customFormat="1" x14ac:dyDescent="0.25">
      <c r="A69" s="3"/>
      <c r="B69" s="5"/>
      <c r="C69" s="4"/>
      <c r="D69" s="6"/>
      <c r="E69" s="6"/>
    </row>
    <row r="70" spans="1:5" s="2" customFormat="1" x14ac:dyDescent="0.25">
      <c r="A70" s="3"/>
      <c r="B70" s="5"/>
      <c r="C70" s="4"/>
      <c r="D70" s="6"/>
      <c r="E70" s="6"/>
    </row>
    <row r="71" spans="1:5" s="2" customFormat="1" x14ac:dyDescent="0.25">
      <c r="A71" s="3"/>
      <c r="B71" s="5"/>
      <c r="C71" s="4"/>
      <c r="D71" s="6"/>
      <c r="E71" s="6"/>
    </row>
    <row r="72" spans="1:5" s="2" customFormat="1" x14ac:dyDescent="0.25">
      <c r="A72" s="3"/>
      <c r="B72" s="5"/>
      <c r="C72" s="4"/>
      <c r="D72" s="6"/>
      <c r="E72" s="6"/>
    </row>
    <row r="73" spans="1:5" s="2" customFormat="1" x14ac:dyDescent="0.25">
      <c r="A73" s="3"/>
      <c r="B73" s="5"/>
      <c r="C73" s="4"/>
      <c r="D73" s="6"/>
      <c r="E73" s="6"/>
    </row>
    <row r="74" spans="1:5" s="2" customFormat="1" x14ac:dyDescent="0.25">
      <c r="A74" s="3"/>
      <c r="B74" s="5"/>
      <c r="C74" s="4"/>
      <c r="D74" s="6"/>
      <c r="E74" s="6"/>
    </row>
    <row r="75" spans="1:5" s="2" customFormat="1" x14ac:dyDescent="0.25">
      <c r="A75" s="3"/>
      <c r="B75" s="5"/>
      <c r="C75" s="4"/>
      <c r="D75" s="6"/>
      <c r="E75" s="6"/>
    </row>
    <row r="76" spans="1:5" s="2" customFormat="1" x14ac:dyDescent="0.25">
      <c r="A76" s="3"/>
      <c r="B76" s="5"/>
      <c r="C76" s="4"/>
      <c r="D76" s="6"/>
      <c r="E76" s="6"/>
    </row>
    <row r="77" spans="1:5" s="2" customFormat="1" x14ac:dyDescent="0.25">
      <c r="A77" s="3"/>
      <c r="B77" s="5"/>
      <c r="C77" s="4"/>
      <c r="D77" s="6"/>
      <c r="E77" s="6"/>
    </row>
    <row r="78" spans="1:5" s="2" customFormat="1" x14ac:dyDescent="0.25">
      <c r="A78" s="3"/>
      <c r="B78" s="5"/>
      <c r="C78" s="4"/>
      <c r="D78" s="6"/>
      <c r="E78" s="6"/>
    </row>
    <row r="79" spans="1:5" s="2" customFormat="1" x14ac:dyDescent="0.25">
      <c r="A79" s="3"/>
      <c r="B79" s="5"/>
      <c r="C79" s="4"/>
      <c r="D79" s="6"/>
      <c r="E79" s="6"/>
    </row>
    <row r="80" spans="1:5" s="2" customFormat="1" x14ac:dyDescent="0.25">
      <c r="A80" s="3"/>
      <c r="B80" s="5"/>
      <c r="C80" s="4"/>
      <c r="D80" s="6"/>
      <c r="E80" s="6"/>
    </row>
    <row r="81" spans="1:5" s="2" customFormat="1" x14ac:dyDescent="0.25">
      <c r="A81" s="3"/>
      <c r="B81" s="5"/>
      <c r="C81" s="4"/>
      <c r="D81" s="6"/>
      <c r="E81" s="6"/>
    </row>
    <row r="82" spans="1:5" s="2" customFormat="1" x14ac:dyDescent="0.25">
      <c r="A82" s="3"/>
      <c r="B82" s="5"/>
      <c r="C82" s="4"/>
      <c r="D82" s="6"/>
      <c r="E82" s="6"/>
    </row>
    <row r="83" spans="1:5" s="2" customFormat="1" x14ac:dyDescent="0.25">
      <c r="A83" s="3"/>
      <c r="B83" s="5"/>
      <c r="C83" s="4"/>
      <c r="D83" s="6"/>
      <c r="E83" s="6"/>
    </row>
    <row r="84" spans="1:5" s="2" customFormat="1" x14ac:dyDescent="0.25">
      <c r="A84" s="3"/>
      <c r="B84" s="5"/>
      <c r="C84" s="4"/>
      <c r="D84" s="6"/>
      <c r="E84" s="6"/>
    </row>
    <row r="85" spans="1:5" s="2" customFormat="1" x14ac:dyDescent="0.25">
      <c r="A85" s="3"/>
      <c r="B85" s="5"/>
      <c r="C85" s="4"/>
      <c r="D85" s="6"/>
      <c r="E85" s="6"/>
    </row>
    <row r="86" spans="1:5" s="2" customFormat="1" x14ac:dyDescent="0.25">
      <c r="A86" s="3"/>
      <c r="B86" s="5"/>
      <c r="C86" s="4"/>
      <c r="D86" s="6"/>
      <c r="E86" s="6"/>
    </row>
    <row r="87" spans="1:5" s="2" customFormat="1" x14ac:dyDescent="0.25">
      <c r="A87" s="3"/>
      <c r="B87" s="5"/>
      <c r="C87" s="4"/>
      <c r="D87" s="6"/>
      <c r="E87" s="6"/>
    </row>
    <row r="88" spans="1:5" s="2" customFormat="1" x14ac:dyDescent="0.25">
      <c r="A88" s="3"/>
      <c r="B88" s="5"/>
      <c r="C88" s="4"/>
      <c r="D88" s="6"/>
      <c r="E88" s="6"/>
    </row>
    <row r="89" spans="1:5" s="2" customFormat="1" x14ac:dyDescent="0.25">
      <c r="A89" s="3"/>
      <c r="B89" s="5"/>
      <c r="C89" s="4"/>
      <c r="D89" s="6"/>
      <c r="E89" s="6"/>
    </row>
    <row r="90" spans="1:5" s="2" customFormat="1" x14ac:dyDescent="0.25">
      <c r="A90" s="3"/>
      <c r="B90" s="5"/>
      <c r="C90" s="4"/>
      <c r="D90" s="6"/>
      <c r="E90" s="6"/>
    </row>
    <row r="91" spans="1:5" s="2" customFormat="1" x14ac:dyDescent="0.25">
      <c r="A91" s="3"/>
      <c r="B91" s="5"/>
      <c r="C91" s="4"/>
      <c r="D91" s="6"/>
      <c r="E91" s="6"/>
    </row>
    <row r="92" spans="1:5" s="2" customFormat="1" x14ac:dyDescent="0.25">
      <c r="A92" s="3"/>
      <c r="B92" s="5"/>
      <c r="C92" s="4"/>
      <c r="D92" s="6"/>
      <c r="E92" s="6"/>
    </row>
    <row r="93" spans="1:5" s="2" customFormat="1" x14ac:dyDescent="0.25">
      <c r="A93" s="3"/>
      <c r="B93" s="5"/>
      <c r="C93" s="4"/>
      <c r="D93" s="6"/>
      <c r="E93" s="6"/>
    </row>
    <row r="94" spans="1:5" s="2" customFormat="1" x14ac:dyDescent="0.25">
      <c r="A94" s="3"/>
      <c r="B94" s="5"/>
      <c r="C94" s="4"/>
      <c r="D94" s="6"/>
      <c r="E94" s="6"/>
    </row>
    <row r="95" spans="1:5" s="2" customFormat="1" x14ac:dyDescent="0.25">
      <c r="A95" s="3"/>
      <c r="B95" s="5"/>
      <c r="C95" s="4"/>
      <c r="D95" s="6"/>
      <c r="E95" s="6"/>
    </row>
    <row r="96" spans="1:5" s="2" customFormat="1" x14ac:dyDescent="0.25">
      <c r="A96" s="3"/>
      <c r="B96" s="5"/>
      <c r="C96" s="4"/>
      <c r="D96" s="6"/>
      <c r="E96" s="6"/>
    </row>
    <row r="97" spans="1:5" s="2" customFormat="1" x14ac:dyDescent="0.25">
      <c r="A97" s="3"/>
      <c r="B97" s="5"/>
      <c r="C97" s="4"/>
      <c r="D97" s="6"/>
      <c r="E97" s="6"/>
    </row>
    <row r="98" spans="1:5" s="2" customFormat="1" x14ac:dyDescent="0.25">
      <c r="A98" s="3"/>
      <c r="B98" s="5"/>
      <c r="C98" s="4"/>
      <c r="D98" s="6"/>
      <c r="E98" s="6"/>
    </row>
    <row r="99" spans="1:5" s="2" customFormat="1" x14ac:dyDescent="0.25">
      <c r="A99" s="3"/>
      <c r="B99" s="5"/>
      <c r="C99" s="4"/>
      <c r="D99" s="6"/>
      <c r="E99" s="6"/>
    </row>
    <row r="100" spans="1:5" s="2" customFormat="1" x14ac:dyDescent="0.25">
      <c r="A100" s="3"/>
      <c r="B100" s="5"/>
      <c r="C100" s="4"/>
      <c r="D100" s="6"/>
      <c r="E100" s="6"/>
    </row>
    <row r="101" spans="1:5" s="2" customFormat="1" x14ac:dyDescent="0.25">
      <c r="A101" s="3"/>
      <c r="B101" s="5"/>
      <c r="C101" s="4"/>
      <c r="D101" s="6"/>
      <c r="E101" s="6"/>
    </row>
    <row r="102" spans="1:5" s="2" customFormat="1" x14ac:dyDescent="0.25">
      <c r="A102" s="3"/>
      <c r="B102" s="5"/>
      <c r="C102" s="4"/>
      <c r="D102" s="6"/>
      <c r="E102" s="6"/>
    </row>
    <row r="103" spans="1:5" s="2" customFormat="1" x14ac:dyDescent="0.25">
      <c r="A103" s="3"/>
      <c r="B103" s="5"/>
      <c r="C103" s="4"/>
      <c r="D103" s="6"/>
      <c r="E103" s="6"/>
    </row>
    <row r="104" spans="1:5" s="2" customFormat="1" x14ac:dyDescent="0.25">
      <c r="A104" s="3"/>
      <c r="B104" s="5"/>
      <c r="C104" s="4"/>
      <c r="D104" s="6"/>
      <c r="E104" s="6"/>
    </row>
    <row r="105" spans="1:5" s="2" customFormat="1" x14ac:dyDescent="0.25">
      <c r="A105" s="3"/>
      <c r="B105" s="5"/>
      <c r="C105" s="4"/>
      <c r="D105" s="6"/>
      <c r="E105" s="6"/>
    </row>
    <row r="106" spans="1:5" s="2" customFormat="1" x14ac:dyDescent="0.25">
      <c r="A106" s="3"/>
      <c r="B106" s="5"/>
      <c r="C106" s="4"/>
      <c r="D106" s="6"/>
      <c r="E106" s="6"/>
    </row>
    <row r="107" spans="1:5" s="2" customFormat="1" x14ac:dyDescent="0.25">
      <c r="A107" s="3"/>
      <c r="B107" s="5"/>
      <c r="C107" s="4"/>
      <c r="D107" s="6"/>
      <c r="E107" s="6"/>
    </row>
    <row r="108" spans="1:5" s="2" customFormat="1" x14ac:dyDescent="0.25">
      <c r="A108" s="3"/>
      <c r="B108" s="5"/>
      <c r="C108" s="4"/>
      <c r="D108" s="6"/>
      <c r="E108" s="6"/>
    </row>
    <row r="109" spans="1:5" s="2" customFormat="1" x14ac:dyDescent="0.25">
      <c r="A109" s="3"/>
      <c r="B109" s="5"/>
      <c r="C109" s="4"/>
      <c r="D109" s="6"/>
      <c r="E109" s="6"/>
    </row>
    <row r="110" spans="1:5" s="2" customFormat="1" x14ac:dyDescent="0.25">
      <c r="A110" s="3"/>
      <c r="B110" s="5"/>
      <c r="C110" s="4"/>
      <c r="D110" s="6"/>
      <c r="E110" s="6"/>
    </row>
    <row r="111" spans="1:5" s="2" customFormat="1" x14ac:dyDescent="0.25">
      <c r="A111" s="3"/>
      <c r="B111" s="5"/>
      <c r="C111" s="4"/>
      <c r="D111" s="6"/>
      <c r="E111" s="6"/>
    </row>
    <row r="112" spans="1:5" s="2" customFormat="1" x14ac:dyDescent="0.25">
      <c r="A112" s="3"/>
      <c r="B112" s="5"/>
      <c r="C112" s="4"/>
      <c r="D112" s="6"/>
      <c r="E112" s="6"/>
    </row>
    <row r="113" spans="1:5" s="2" customFormat="1" x14ac:dyDescent="0.25">
      <c r="A113" s="3"/>
      <c r="B113" s="5"/>
      <c r="C113" s="4"/>
      <c r="D113" s="6"/>
      <c r="E113" s="6"/>
    </row>
    <row r="114" spans="1:5" s="2" customFormat="1" x14ac:dyDescent="0.25">
      <c r="A114" s="3"/>
      <c r="B114" s="5"/>
      <c r="C114" s="4"/>
      <c r="D114" s="6"/>
      <c r="E114" s="6"/>
    </row>
    <row r="115" spans="1:5" s="2" customFormat="1" x14ac:dyDescent="0.25">
      <c r="A115" s="3"/>
      <c r="B115" s="5"/>
      <c r="C115" s="4"/>
      <c r="D115" s="6"/>
      <c r="E115" s="6"/>
    </row>
    <row r="116" spans="1:5" s="2" customFormat="1" x14ac:dyDescent="0.25">
      <c r="A116" s="3"/>
      <c r="B116" s="5"/>
      <c r="C116" s="4"/>
      <c r="D116" s="6"/>
      <c r="E116" s="6"/>
    </row>
    <row r="117" spans="1:5" s="2" customFormat="1" x14ac:dyDescent="0.25">
      <c r="A117" s="3"/>
      <c r="B117" s="5"/>
      <c r="C117" s="4"/>
      <c r="D117" s="6"/>
      <c r="E117" s="6"/>
    </row>
    <row r="118" spans="1:5" s="2" customFormat="1" x14ac:dyDescent="0.25">
      <c r="A118" s="3"/>
      <c r="B118" s="5"/>
      <c r="C118" s="4"/>
      <c r="D118" s="6"/>
      <c r="E118" s="6"/>
    </row>
    <row r="119" spans="1:5" s="2" customFormat="1" x14ac:dyDescent="0.25">
      <c r="A119" s="3"/>
      <c r="B119" s="5"/>
      <c r="C119" s="4"/>
      <c r="D119" s="6"/>
      <c r="E119" s="6"/>
    </row>
    <row r="120" spans="1:5" s="2" customFormat="1" x14ac:dyDescent="0.25">
      <c r="A120" s="3"/>
      <c r="B120" s="5"/>
      <c r="C120" s="4"/>
      <c r="D120" s="6"/>
      <c r="E120" s="6"/>
    </row>
    <row r="121" spans="1:5" s="2" customFormat="1" x14ac:dyDescent="0.25">
      <c r="A121" s="3"/>
      <c r="B121" s="5"/>
      <c r="C121" s="4"/>
      <c r="D121" s="6"/>
      <c r="E121" s="6"/>
    </row>
    <row r="122" spans="1:5" s="2" customFormat="1" x14ac:dyDescent="0.25">
      <c r="A122" s="3"/>
      <c r="B122" s="5"/>
      <c r="C122" s="4"/>
      <c r="D122" s="6"/>
      <c r="E122" s="6"/>
    </row>
    <row r="123" spans="1:5" s="2" customFormat="1" x14ac:dyDescent="0.25">
      <c r="A123" s="3"/>
      <c r="B123" s="5"/>
      <c r="C123" s="4"/>
      <c r="D123" s="6"/>
      <c r="E123" s="6"/>
    </row>
    <row r="124" spans="1:5" s="2" customFormat="1" x14ac:dyDescent="0.25">
      <c r="A124" s="3"/>
      <c r="B124" s="5"/>
      <c r="C124" s="4"/>
      <c r="D124" s="6"/>
      <c r="E124" s="6"/>
    </row>
    <row r="125" spans="1:5" s="2" customFormat="1" x14ac:dyDescent="0.25">
      <c r="A125" s="3"/>
      <c r="B125" s="5"/>
      <c r="C125" s="4"/>
      <c r="D125" s="6"/>
      <c r="E125" s="6"/>
    </row>
    <row r="126" spans="1:5" s="2" customFormat="1" x14ac:dyDescent="0.25">
      <c r="A126" s="3"/>
      <c r="B126" s="5"/>
      <c r="C126" s="4"/>
      <c r="D126" s="6"/>
      <c r="E126" s="6"/>
    </row>
    <row r="127" spans="1:5" s="2" customFormat="1" x14ac:dyDescent="0.25">
      <c r="A127" s="3"/>
      <c r="B127" s="5"/>
      <c r="C127" s="4"/>
      <c r="D127" s="6"/>
      <c r="E127" s="6"/>
    </row>
    <row r="128" spans="1:5" s="2" customFormat="1" x14ac:dyDescent="0.25">
      <c r="A128" s="3"/>
      <c r="B128" s="5"/>
      <c r="C128" s="4"/>
      <c r="D128" s="6"/>
      <c r="E128" s="6"/>
    </row>
    <row r="129" spans="1:5" s="2" customFormat="1" x14ac:dyDescent="0.25">
      <c r="A129" s="3"/>
      <c r="B129" s="5"/>
      <c r="C129" s="4"/>
      <c r="D129" s="6"/>
      <c r="E129" s="6"/>
    </row>
    <row r="130" spans="1:5" s="2" customFormat="1" x14ac:dyDescent="0.25">
      <c r="A130" s="3"/>
      <c r="B130" s="5"/>
      <c r="C130" s="4"/>
      <c r="D130" s="6"/>
      <c r="E130" s="6"/>
    </row>
    <row r="131" spans="1:5" s="2" customFormat="1" x14ac:dyDescent="0.25">
      <c r="A131" s="3"/>
      <c r="B131" s="5"/>
      <c r="C131" s="4"/>
      <c r="D131" s="6"/>
      <c r="E131" s="6"/>
    </row>
    <row r="132" spans="1:5" s="2" customFormat="1" x14ac:dyDescent="0.25">
      <c r="A132" s="3"/>
      <c r="B132" s="5"/>
      <c r="C132" s="4"/>
      <c r="D132" s="6"/>
      <c r="E132" s="6"/>
    </row>
    <row r="133" spans="1:5" s="2" customFormat="1" x14ac:dyDescent="0.25">
      <c r="A133" s="3"/>
      <c r="B133" s="5"/>
      <c r="C133" s="4"/>
      <c r="D133" s="6"/>
      <c r="E133" s="6"/>
    </row>
    <row r="134" spans="1:5" s="2" customFormat="1" x14ac:dyDescent="0.25">
      <c r="A134" s="3"/>
      <c r="B134" s="5"/>
      <c r="C134" s="4"/>
      <c r="D134" s="6"/>
      <c r="E134" s="6"/>
    </row>
    <row r="135" spans="1:5" s="2" customFormat="1" x14ac:dyDescent="0.25">
      <c r="A135" s="3"/>
      <c r="B135" s="5"/>
      <c r="C135" s="4"/>
      <c r="D135" s="6"/>
      <c r="E135" s="6"/>
    </row>
    <row r="136" spans="1:5" s="2" customFormat="1" x14ac:dyDescent="0.25">
      <c r="A136" s="3"/>
      <c r="B136" s="5"/>
      <c r="C136" s="4"/>
      <c r="D136" s="6"/>
      <c r="E136" s="6"/>
    </row>
    <row r="137" spans="1:5" s="2" customFormat="1" x14ac:dyDescent="0.25">
      <c r="A137" s="3"/>
      <c r="B137" s="5"/>
      <c r="C137" s="4"/>
      <c r="D137" s="6"/>
      <c r="E137" s="6"/>
    </row>
    <row r="138" spans="1:5" s="2" customFormat="1" x14ac:dyDescent="0.25">
      <c r="A138" s="3"/>
      <c r="B138" s="5"/>
      <c r="C138" s="4"/>
      <c r="D138" s="6"/>
      <c r="E138" s="6"/>
    </row>
    <row r="139" spans="1:5" s="2" customFormat="1" x14ac:dyDescent="0.25">
      <c r="A139" s="3"/>
      <c r="B139" s="5"/>
      <c r="C139" s="4"/>
      <c r="D139" s="6"/>
      <c r="E139" s="6"/>
    </row>
    <row r="140" spans="1:5" s="2" customFormat="1" x14ac:dyDescent="0.25">
      <c r="A140" s="3"/>
      <c r="B140" s="5"/>
      <c r="C140" s="4"/>
      <c r="D140" s="6"/>
      <c r="E140" s="6"/>
    </row>
    <row r="141" spans="1:5" s="2" customFormat="1" x14ac:dyDescent="0.25">
      <c r="A141" s="3"/>
      <c r="B141" s="5"/>
      <c r="C141" s="4"/>
      <c r="D141" s="6"/>
      <c r="E141" s="6"/>
    </row>
    <row r="142" spans="1:5" s="2" customFormat="1" x14ac:dyDescent="0.25">
      <c r="A142" s="3"/>
      <c r="B142" s="5"/>
      <c r="C142" s="4"/>
      <c r="D142" s="6"/>
      <c r="E142" s="6"/>
    </row>
    <row r="143" spans="1:5" s="2" customFormat="1" x14ac:dyDescent="0.25">
      <c r="A143" s="3"/>
      <c r="B143" s="5"/>
      <c r="C143" s="4"/>
      <c r="D143" s="6"/>
      <c r="E143" s="6"/>
    </row>
    <row r="144" spans="1:5" s="2" customFormat="1" x14ac:dyDescent="0.25">
      <c r="A144" s="3"/>
      <c r="B144" s="5"/>
      <c r="C144" s="4"/>
      <c r="D144" s="6"/>
      <c r="E144" s="6"/>
    </row>
    <row r="145" spans="1:5" s="2" customFormat="1" x14ac:dyDescent="0.25">
      <c r="A145" s="3"/>
      <c r="B145" s="5"/>
      <c r="C145" s="4"/>
      <c r="D145" s="6"/>
      <c r="E145" s="6"/>
    </row>
    <row r="146" spans="1:5" s="2" customFormat="1" x14ac:dyDescent="0.25">
      <c r="A146" s="3"/>
      <c r="B146" s="5"/>
      <c r="C146" s="4"/>
      <c r="D146" s="6"/>
      <c r="E146" s="6"/>
    </row>
    <row r="147" spans="1:5" s="2" customFormat="1" x14ac:dyDescent="0.25">
      <c r="A147" s="3"/>
      <c r="B147" s="5"/>
      <c r="C147" s="4"/>
      <c r="D147" s="6"/>
      <c r="E147" s="6"/>
    </row>
    <row r="148" spans="1:5" s="2" customFormat="1" x14ac:dyDescent="0.25">
      <c r="A148" s="3"/>
      <c r="B148" s="5"/>
      <c r="C148" s="4"/>
      <c r="D148" s="6"/>
      <c r="E148" s="6"/>
    </row>
    <row r="149" spans="1:5" s="2" customFormat="1" x14ac:dyDescent="0.25">
      <c r="A149" s="3"/>
      <c r="B149" s="5"/>
      <c r="C149" s="4"/>
      <c r="D149" s="6"/>
      <c r="E149" s="6"/>
    </row>
    <row r="150" spans="1:5" s="2" customFormat="1" x14ac:dyDescent="0.25">
      <c r="A150" s="3"/>
      <c r="B150" s="5"/>
      <c r="C150" s="4"/>
      <c r="D150" s="6"/>
      <c r="E150" s="6"/>
    </row>
    <row r="151" spans="1:5" s="2" customFormat="1" x14ac:dyDescent="0.25">
      <c r="A151" s="3"/>
      <c r="B151" s="5"/>
      <c r="C151" s="4"/>
      <c r="D151" s="6"/>
      <c r="E151" s="6"/>
    </row>
    <row r="152" spans="1:5" s="2" customFormat="1" x14ac:dyDescent="0.25">
      <c r="A152" s="3"/>
      <c r="B152" s="5"/>
      <c r="C152" s="4"/>
      <c r="D152" s="6"/>
      <c r="E152" s="6"/>
    </row>
    <row r="153" spans="1:5" s="2" customFormat="1" x14ac:dyDescent="0.25">
      <c r="A153" s="3"/>
      <c r="B153" s="5"/>
      <c r="C153" s="4"/>
      <c r="D153" s="6"/>
      <c r="E153" s="6"/>
    </row>
    <row r="154" spans="1:5" s="2" customFormat="1" x14ac:dyDescent="0.25">
      <c r="A154" s="3"/>
      <c r="B154" s="5"/>
      <c r="C154" s="4"/>
      <c r="D154" s="6"/>
      <c r="E154" s="6"/>
    </row>
    <row r="155" spans="1:5" s="2" customFormat="1" x14ac:dyDescent="0.25">
      <c r="A155" s="3"/>
      <c r="B155" s="5"/>
      <c r="C155" s="4"/>
      <c r="D155" s="6"/>
      <c r="E155" s="6"/>
    </row>
    <row r="156" spans="1:5" s="2" customFormat="1" x14ac:dyDescent="0.25">
      <c r="A156" s="3"/>
      <c r="B156" s="5"/>
      <c r="C156" s="4"/>
      <c r="D156" s="6"/>
      <c r="E156" s="6"/>
    </row>
    <row r="157" spans="1:5" s="2" customFormat="1" x14ac:dyDescent="0.25">
      <c r="A157" s="3"/>
      <c r="B157" s="5"/>
      <c r="C157" s="4"/>
      <c r="D157" s="6"/>
      <c r="E157" s="6"/>
    </row>
    <row r="158" spans="1:5" s="2" customFormat="1" x14ac:dyDescent="0.25">
      <c r="B158" s="5"/>
      <c r="C158" s="4"/>
      <c r="D158" s="6"/>
      <c r="E158" s="6"/>
    </row>
    <row r="159" spans="1:5" s="2" customFormat="1" x14ac:dyDescent="0.25">
      <c r="B159" s="5"/>
      <c r="C159" s="4"/>
      <c r="D159" s="6"/>
      <c r="E159" s="6"/>
    </row>
    <row r="160" spans="1:5" s="2" customFormat="1" x14ac:dyDescent="0.25">
      <c r="B160" s="5"/>
      <c r="C160" s="4"/>
      <c r="D160" s="6"/>
      <c r="E160" s="6"/>
    </row>
    <row r="161" spans="2:5" s="2" customFormat="1" x14ac:dyDescent="0.25">
      <c r="B161" s="5"/>
      <c r="C161" s="4"/>
      <c r="D161" s="6"/>
      <c r="E161" s="6"/>
    </row>
    <row r="162" spans="2:5" s="2" customFormat="1" x14ac:dyDescent="0.25">
      <c r="B162" s="5"/>
      <c r="C162" s="4"/>
      <c r="D162" s="6"/>
      <c r="E162" s="6"/>
    </row>
    <row r="163" spans="2:5" s="2" customFormat="1" x14ac:dyDescent="0.25">
      <c r="B163" s="5"/>
      <c r="C163" s="4"/>
      <c r="D163" s="6"/>
      <c r="E163" s="6"/>
    </row>
    <row r="164" spans="2:5" s="2" customFormat="1" x14ac:dyDescent="0.25">
      <c r="B164" s="5"/>
      <c r="C164" s="4"/>
      <c r="D164" s="6"/>
      <c r="E164" s="6"/>
    </row>
    <row r="165" spans="2:5" s="2" customFormat="1" x14ac:dyDescent="0.25">
      <c r="B165" s="5"/>
      <c r="C165" s="4"/>
      <c r="D165" s="6"/>
      <c r="E165" s="6"/>
    </row>
    <row r="166" spans="2:5" s="2" customFormat="1" x14ac:dyDescent="0.25">
      <c r="B166" s="5"/>
      <c r="C166" s="4"/>
      <c r="D166" s="6"/>
      <c r="E166" s="6"/>
    </row>
    <row r="167" spans="2:5" s="2" customFormat="1" x14ac:dyDescent="0.25">
      <c r="B167" s="5"/>
      <c r="C167" s="4"/>
      <c r="D167" s="6"/>
      <c r="E167" s="6"/>
    </row>
    <row r="168" spans="2:5" s="2" customFormat="1" x14ac:dyDescent="0.25">
      <c r="B168" s="5"/>
      <c r="C168" s="4"/>
      <c r="D168" s="6"/>
      <c r="E168" s="6"/>
    </row>
    <row r="169" spans="2:5" s="2" customFormat="1" x14ac:dyDescent="0.25">
      <c r="B169" s="5"/>
      <c r="C169" s="4"/>
      <c r="D169" s="6"/>
      <c r="E169" s="6"/>
    </row>
    <row r="170" spans="2:5" s="2" customFormat="1" x14ac:dyDescent="0.25">
      <c r="B170" s="5"/>
      <c r="C170" s="4"/>
      <c r="D170" s="6"/>
      <c r="E170" s="6"/>
    </row>
    <row r="171" spans="2:5" s="2" customFormat="1" x14ac:dyDescent="0.25">
      <c r="B171" s="5"/>
      <c r="C171" s="4"/>
      <c r="D171" s="6"/>
      <c r="E171" s="6"/>
    </row>
    <row r="172" spans="2:5" s="2" customFormat="1" x14ac:dyDescent="0.25">
      <c r="B172" s="5"/>
      <c r="C172" s="4"/>
      <c r="D172" s="6"/>
      <c r="E172" s="6"/>
    </row>
    <row r="173" spans="2:5" s="2" customFormat="1" x14ac:dyDescent="0.25">
      <c r="B173" s="5"/>
      <c r="C173" s="4"/>
      <c r="D173" s="6"/>
      <c r="E173" s="6"/>
    </row>
    <row r="174" spans="2:5" s="2" customFormat="1" x14ac:dyDescent="0.25">
      <c r="B174" s="5"/>
      <c r="C174" s="4"/>
      <c r="D174" s="6"/>
      <c r="E174" s="6"/>
    </row>
    <row r="175" spans="2:5" s="2" customFormat="1" x14ac:dyDescent="0.25">
      <c r="B175" s="5"/>
      <c r="C175" s="4"/>
      <c r="D175" s="6"/>
      <c r="E175" s="6"/>
    </row>
    <row r="176" spans="2:5" s="2" customFormat="1" x14ac:dyDescent="0.25">
      <c r="B176" s="5"/>
      <c r="C176" s="4"/>
      <c r="D176" s="6"/>
      <c r="E176" s="6"/>
    </row>
    <row r="177" spans="2:5" s="2" customFormat="1" x14ac:dyDescent="0.25">
      <c r="B177" s="5"/>
      <c r="C177" s="4"/>
      <c r="D177" s="6"/>
      <c r="E177" s="6"/>
    </row>
    <row r="178" spans="2:5" s="2" customFormat="1" x14ac:dyDescent="0.25">
      <c r="B178" s="5"/>
      <c r="C178" s="4"/>
      <c r="D178" s="6"/>
      <c r="E178" s="6"/>
    </row>
    <row r="179" spans="2:5" s="2" customFormat="1" x14ac:dyDescent="0.25">
      <c r="B179" s="5"/>
      <c r="C179" s="4"/>
      <c r="D179" s="6"/>
      <c r="E179" s="6"/>
    </row>
    <row r="180" spans="2:5" s="2" customFormat="1" x14ac:dyDescent="0.25">
      <c r="B180" s="5"/>
      <c r="C180" s="4"/>
      <c r="D180" s="6"/>
      <c r="E180" s="6"/>
    </row>
    <row r="181" spans="2:5" s="2" customFormat="1" x14ac:dyDescent="0.25">
      <c r="B181" s="5"/>
      <c r="C181" s="4"/>
      <c r="D181" s="6"/>
      <c r="E181" s="6"/>
    </row>
    <row r="182" spans="2:5" s="2" customFormat="1" x14ac:dyDescent="0.25">
      <c r="B182" s="5"/>
      <c r="C182" s="4"/>
      <c r="D182" s="6"/>
      <c r="E182" s="6"/>
    </row>
    <row r="183" spans="2:5" s="2" customFormat="1" x14ac:dyDescent="0.25">
      <c r="B183" s="5"/>
      <c r="C183" s="4"/>
      <c r="D183" s="6"/>
      <c r="E183" s="6"/>
    </row>
    <row r="184" spans="2:5" s="2" customFormat="1" x14ac:dyDescent="0.25">
      <c r="B184" s="5"/>
      <c r="C184" s="4"/>
      <c r="D184" s="6"/>
      <c r="E184" s="6"/>
    </row>
    <row r="185" spans="2:5" s="2" customFormat="1" x14ac:dyDescent="0.25">
      <c r="B185" s="5"/>
      <c r="C185" s="4"/>
      <c r="D185" s="6"/>
      <c r="E185" s="6"/>
    </row>
    <row r="186" spans="2:5" s="2" customFormat="1" x14ac:dyDescent="0.25">
      <c r="B186" s="5"/>
      <c r="C186" s="4"/>
      <c r="D186" s="6"/>
      <c r="E186" s="6"/>
    </row>
    <row r="187" spans="2:5" s="2" customFormat="1" x14ac:dyDescent="0.25">
      <c r="B187" s="5"/>
      <c r="C187" s="4"/>
      <c r="D187" s="6"/>
      <c r="E187" s="6"/>
    </row>
    <row r="188" spans="2:5" s="2" customFormat="1" x14ac:dyDescent="0.25">
      <c r="B188" s="5"/>
      <c r="C188" s="4"/>
      <c r="D188" s="6"/>
      <c r="E188" s="6"/>
    </row>
    <row r="189" spans="2:5" s="2" customFormat="1" x14ac:dyDescent="0.25">
      <c r="B189" s="5"/>
      <c r="C189" s="4"/>
      <c r="D189" s="6"/>
      <c r="E189" s="6"/>
    </row>
    <row r="190" spans="2:5" s="2" customFormat="1" x14ac:dyDescent="0.25">
      <c r="B190" s="5"/>
      <c r="C190" s="4"/>
      <c r="D190" s="6"/>
      <c r="E190" s="6"/>
    </row>
    <row r="191" spans="2:5" s="2" customFormat="1" x14ac:dyDescent="0.25">
      <c r="B191" s="5"/>
      <c r="C191" s="4"/>
      <c r="D191" s="6"/>
      <c r="E191" s="6"/>
    </row>
    <row r="192" spans="2:5" s="2" customFormat="1" x14ac:dyDescent="0.25">
      <c r="B192" s="5"/>
      <c r="C192" s="4"/>
      <c r="D192" s="6"/>
      <c r="E192" s="6"/>
    </row>
    <row r="193" spans="2:5" s="2" customFormat="1" x14ac:dyDescent="0.25">
      <c r="B193" s="5"/>
      <c r="C193" s="4"/>
      <c r="D193" s="6"/>
      <c r="E193" s="6"/>
    </row>
    <row r="194" spans="2:5" s="2" customFormat="1" x14ac:dyDescent="0.25">
      <c r="B194" s="5"/>
      <c r="C194" s="4"/>
      <c r="D194" s="6"/>
      <c r="E194" s="6"/>
    </row>
    <row r="195" spans="2:5" s="2" customFormat="1" x14ac:dyDescent="0.25">
      <c r="B195" s="5"/>
      <c r="C195" s="4"/>
      <c r="D195" s="6"/>
      <c r="E195" s="6"/>
    </row>
    <row r="196" spans="2:5" s="2" customFormat="1" x14ac:dyDescent="0.25">
      <c r="B196" s="5"/>
      <c r="C196" s="4"/>
      <c r="D196" s="6"/>
      <c r="E196" s="6"/>
    </row>
    <row r="197" spans="2:5" s="2" customFormat="1" x14ac:dyDescent="0.25">
      <c r="B197" s="5"/>
      <c r="C197" s="4"/>
      <c r="D197" s="6"/>
      <c r="E197" s="6"/>
    </row>
    <row r="198" spans="2:5" s="2" customFormat="1" x14ac:dyDescent="0.25">
      <c r="B198" s="5"/>
      <c r="C198" s="4"/>
      <c r="D198" s="6"/>
      <c r="E198" s="6"/>
    </row>
    <row r="199" spans="2:5" s="2" customFormat="1" x14ac:dyDescent="0.25">
      <c r="B199" s="5"/>
      <c r="C199" s="4"/>
      <c r="D199" s="6"/>
      <c r="E199" s="6"/>
    </row>
    <row r="200" spans="2:5" s="2" customFormat="1" x14ac:dyDescent="0.25">
      <c r="B200" s="5"/>
      <c r="C200" s="4"/>
      <c r="D200" s="6"/>
      <c r="E200" s="6"/>
    </row>
    <row r="201" spans="2:5" s="2" customFormat="1" x14ac:dyDescent="0.25">
      <c r="B201" s="5"/>
      <c r="C201" s="4"/>
      <c r="D201" s="6"/>
      <c r="E201" s="6"/>
    </row>
    <row r="202" spans="2:5" s="2" customFormat="1" x14ac:dyDescent="0.25">
      <c r="B202" s="5"/>
      <c r="C202" s="4"/>
      <c r="D202" s="6"/>
      <c r="E202" s="6"/>
    </row>
    <row r="203" spans="2:5" s="2" customFormat="1" x14ac:dyDescent="0.25">
      <c r="B203" s="5"/>
      <c r="C203" s="4"/>
      <c r="D203" s="6"/>
      <c r="E203" s="6"/>
    </row>
    <row r="204" spans="2:5" s="2" customFormat="1" x14ac:dyDescent="0.25">
      <c r="B204" s="5"/>
      <c r="C204" s="4"/>
      <c r="D204" s="6"/>
      <c r="E204" s="6"/>
    </row>
    <row r="205" spans="2:5" s="2" customFormat="1" x14ac:dyDescent="0.25">
      <c r="B205" s="5"/>
      <c r="C205" s="4"/>
      <c r="D205" s="6"/>
      <c r="E205" s="6"/>
    </row>
    <row r="206" spans="2:5" s="2" customFormat="1" x14ac:dyDescent="0.25">
      <c r="B206" s="5"/>
      <c r="C206" s="4"/>
      <c r="D206" s="6"/>
      <c r="E206" s="6"/>
    </row>
    <row r="207" spans="2:5" s="2" customFormat="1" x14ac:dyDescent="0.25">
      <c r="B207" s="5"/>
      <c r="C207" s="4"/>
      <c r="D207" s="6"/>
      <c r="E207" s="6"/>
    </row>
    <row r="208" spans="2:5" s="2" customFormat="1" x14ac:dyDescent="0.25">
      <c r="B208" s="5"/>
      <c r="C208" s="4"/>
      <c r="D208" s="6"/>
      <c r="E208" s="6"/>
    </row>
    <row r="209" spans="2:5" s="2" customFormat="1" x14ac:dyDescent="0.25">
      <c r="B209" s="5"/>
      <c r="C209" s="4"/>
      <c r="D209" s="6"/>
      <c r="E209" s="6"/>
    </row>
    <row r="210" spans="2:5" s="2" customFormat="1" x14ac:dyDescent="0.25">
      <c r="B210" s="5"/>
      <c r="C210" s="4"/>
      <c r="D210" s="6"/>
      <c r="E210" s="6"/>
    </row>
    <row r="211" spans="2:5" s="2" customFormat="1" x14ac:dyDescent="0.25">
      <c r="B211" s="5"/>
      <c r="C211" s="4"/>
      <c r="D211" s="6"/>
      <c r="E211" s="6"/>
    </row>
    <row r="212" spans="2:5" s="2" customFormat="1" x14ac:dyDescent="0.25">
      <c r="B212" s="5"/>
      <c r="C212" s="4"/>
      <c r="D212" s="6"/>
      <c r="E212" s="6"/>
    </row>
    <row r="213" spans="2:5" s="2" customFormat="1" x14ac:dyDescent="0.25">
      <c r="B213" s="5"/>
      <c r="C213" s="4"/>
      <c r="D213" s="6"/>
      <c r="E213" s="6"/>
    </row>
    <row r="214" spans="2:5" s="2" customFormat="1" x14ac:dyDescent="0.25">
      <c r="B214" s="5"/>
      <c r="C214" s="4"/>
      <c r="D214" s="6"/>
      <c r="E214" s="6"/>
    </row>
    <row r="215" spans="2:5" s="2" customFormat="1" x14ac:dyDescent="0.25">
      <c r="B215" s="5"/>
      <c r="C215" s="4"/>
      <c r="D215" s="6"/>
      <c r="E215" s="6"/>
    </row>
    <row r="216" spans="2:5" s="2" customFormat="1" x14ac:dyDescent="0.25">
      <c r="B216" s="5"/>
      <c r="C216" s="4"/>
      <c r="D216" s="6"/>
      <c r="E216" s="6"/>
    </row>
    <row r="217" spans="2:5" s="2" customFormat="1" x14ac:dyDescent="0.25">
      <c r="B217" s="5"/>
      <c r="C217" s="4"/>
      <c r="D217" s="6"/>
      <c r="E217" s="6"/>
    </row>
    <row r="218" spans="2:5" s="2" customFormat="1" x14ac:dyDescent="0.25">
      <c r="B218" s="5"/>
      <c r="C218" s="4"/>
      <c r="D218" s="6"/>
      <c r="E218" s="6"/>
    </row>
    <row r="219" spans="2:5" s="2" customFormat="1" x14ac:dyDescent="0.25">
      <c r="B219" s="5"/>
      <c r="C219" s="4"/>
      <c r="D219" s="6"/>
      <c r="E219" s="6"/>
    </row>
    <row r="220" spans="2:5" s="2" customFormat="1" x14ac:dyDescent="0.25">
      <c r="B220" s="5"/>
      <c r="C220" s="4"/>
      <c r="D220" s="6"/>
      <c r="E220" s="6"/>
    </row>
    <row r="221" spans="2:5" s="2" customFormat="1" x14ac:dyDescent="0.25">
      <c r="B221" s="5"/>
      <c r="C221" s="4"/>
      <c r="D221" s="6"/>
      <c r="E221" s="6"/>
    </row>
    <row r="222" spans="2:5" s="2" customFormat="1" x14ac:dyDescent="0.25">
      <c r="B222" s="5"/>
      <c r="C222" s="4"/>
      <c r="D222" s="6"/>
      <c r="E222" s="6"/>
    </row>
    <row r="223" spans="2:5" s="2" customFormat="1" x14ac:dyDescent="0.25">
      <c r="B223" s="5"/>
      <c r="C223" s="4"/>
      <c r="D223" s="6"/>
      <c r="E223" s="6"/>
    </row>
    <row r="224" spans="2:5" s="2" customFormat="1" x14ac:dyDescent="0.25">
      <c r="B224" s="5"/>
      <c r="C224" s="4"/>
      <c r="D224" s="6"/>
      <c r="E224" s="6"/>
    </row>
    <row r="225" spans="2:5" s="2" customFormat="1" x14ac:dyDescent="0.25">
      <c r="B225" s="5"/>
      <c r="C225" s="4"/>
      <c r="D225" s="6"/>
      <c r="E225" s="6"/>
    </row>
    <row r="226" spans="2:5" s="2" customFormat="1" x14ac:dyDescent="0.25">
      <c r="B226" s="5"/>
      <c r="C226" s="4"/>
      <c r="D226" s="6"/>
      <c r="E226" s="6"/>
    </row>
    <row r="227" spans="2:5" s="2" customFormat="1" x14ac:dyDescent="0.25">
      <c r="B227" s="5"/>
      <c r="C227" s="4"/>
      <c r="D227" s="6"/>
      <c r="E227" s="6"/>
    </row>
    <row r="228" spans="2:5" s="2" customFormat="1" x14ac:dyDescent="0.25">
      <c r="B228" s="5"/>
      <c r="C228" s="4"/>
      <c r="D228" s="6"/>
      <c r="E228" s="6"/>
    </row>
    <row r="229" spans="2:5" s="2" customFormat="1" x14ac:dyDescent="0.25">
      <c r="B229" s="5"/>
      <c r="C229" s="4"/>
      <c r="D229" s="6"/>
      <c r="E229" s="6"/>
    </row>
    <row r="230" spans="2:5" s="2" customFormat="1" x14ac:dyDescent="0.25">
      <c r="B230" s="5"/>
      <c r="C230" s="4"/>
      <c r="D230" s="6"/>
      <c r="E230" s="6"/>
    </row>
    <row r="231" spans="2:5" s="2" customFormat="1" x14ac:dyDescent="0.25">
      <c r="B231" s="5"/>
      <c r="C231" s="4"/>
      <c r="D231" s="6"/>
      <c r="E231" s="6"/>
    </row>
    <row r="232" spans="2:5" s="2" customFormat="1" x14ac:dyDescent="0.25">
      <c r="B232" s="5"/>
      <c r="C232" s="4"/>
      <c r="D232" s="6"/>
      <c r="E232" s="6"/>
    </row>
    <row r="233" spans="2:5" s="2" customFormat="1" x14ac:dyDescent="0.25">
      <c r="B233" s="5"/>
      <c r="C233" s="4"/>
      <c r="D233" s="6"/>
      <c r="E233" s="6"/>
    </row>
    <row r="234" spans="2:5" s="2" customFormat="1" x14ac:dyDescent="0.25">
      <c r="B234" s="5"/>
      <c r="C234" s="4"/>
      <c r="D234" s="6"/>
      <c r="E234" s="6"/>
    </row>
    <row r="235" spans="2:5" s="2" customFormat="1" x14ac:dyDescent="0.25">
      <c r="B235" s="5"/>
      <c r="C235" s="4"/>
      <c r="D235" s="6"/>
      <c r="E235" s="6"/>
    </row>
    <row r="236" spans="2:5" s="2" customFormat="1" x14ac:dyDescent="0.25">
      <c r="B236" s="5"/>
      <c r="C236" s="4"/>
      <c r="D236" s="6"/>
      <c r="E236" s="6"/>
    </row>
    <row r="237" spans="2:5" s="2" customFormat="1" x14ac:dyDescent="0.25">
      <c r="B237" s="5"/>
      <c r="C237" s="4"/>
      <c r="D237" s="6"/>
      <c r="E237" s="6"/>
    </row>
    <row r="238" spans="2:5" s="2" customFormat="1" x14ac:dyDescent="0.25">
      <c r="B238" s="5"/>
      <c r="C238" s="4"/>
      <c r="D238" s="6"/>
      <c r="E238" s="6"/>
    </row>
    <row r="239" spans="2:5" s="2" customFormat="1" x14ac:dyDescent="0.25">
      <c r="B239" s="5"/>
      <c r="C239" s="4"/>
      <c r="D239" s="6"/>
      <c r="E239" s="6"/>
    </row>
    <row r="240" spans="2:5" s="2" customFormat="1" x14ac:dyDescent="0.25">
      <c r="B240" s="5"/>
      <c r="C240" s="4"/>
      <c r="D240" s="6"/>
      <c r="E240" s="6"/>
    </row>
    <row r="241" spans="2:5" s="2" customFormat="1" x14ac:dyDescent="0.25">
      <c r="B241" s="5"/>
      <c r="C241" s="4"/>
      <c r="D241" s="6"/>
      <c r="E241" s="6"/>
    </row>
    <row r="242" spans="2:5" s="2" customFormat="1" x14ac:dyDescent="0.25">
      <c r="B242" s="5"/>
      <c r="C242" s="4"/>
      <c r="D242" s="6"/>
      <c r="E242" s="6"/>
    </row>
    <row r="243" spans="2:5" s="2" customFormat="1" x14ac:dyDescent="0.25">
      <c r="B243" s="5"/>
      <c r="C243" s="4"/>
      <c r="D243" s="6"/>
      <c r="E243" s="6"/>
    </row>
    <row r="244" spans="2:5" s="2" customFormat="1" x14ac:dyDescent="0.25">
      <c r="B244" s="5"/>
      <c r="C244" s="4"/>
      <c r="D244" s="6"/>
      <c r="E244" s="6"/>
    </row>
    <row r="245" spans="2:5" s="2" customFormat="1" x14ac:dyDescent="0.25">
      <c r="B245" s="5"/>
      <c r="C245" s="4"/>
      <c r="D245" s="6"/>
      <c r="E245" s="6"/>
    </row>
    <row r="246" spans="2:5" s="2" customFormat="1" x14ac:dyDescent="0.25">
      <c r="B246" s="5"/>
      <c r="C246" s="4"/>
      <c r="D246" s="6"/>
      <c r="E246" s="6"/>
    </row>
    <row r="247" spans="2:5" s="2" customFormat="1" x14ac:dyDescent="0.25">
      <c r="B247" s="5"/>
      <c r="C247" s="4"/>
      <c r="D247" s="6"/>
      <c r="E247" s="6"/>
    </row>
    <row r="248" spans="2:5" s="2" customFormat="1" x14ac:dyDescent="0.25">
      <c r="B248" s="5"/>
      <c r="C248" s="4"/>
      <c r="D248" s="6"/>
      <c r="E248" s="6"/>
    </row>
    <row r="249" spans="2:5" s="2" customFormat="1" x14ac:dyDescent="0.25">
      <c r="B249" s="5"/>
      <c r="C249" s="4"/>
      <c r="D249" s="6"/>
      <c r="E249" s="6"/>
    </row>
    <row r="250" spans="2:5" s="2" customFormat="1" x14ac:dyDescent="0.25">
      <c r="B250" s="5"/>
      <c r="C250" s="4"/>
      <c r="D250" s="6"/>
      <c r="E250" s="6"/>
    </row>
    <row r="251" spans="2:5" s="2" customFormat="1" x14ac:dyDescent="0.25">
      <c r="B251" s="5"/>
      <c r="C251" s="4"/>
      <c r="D251" s="6"/>
      <c r="E251" s="6"/>
    </row>
    <row r="252" spans="2:5" s="2" customFormat="1" x14ac:dyDescent="0.25">
      <c r="B252" s="5"/>
      <c r="C252" s="4"/>
      <c r="D252" s="6"/>
      <c r="E252" s="6"/>
    </row>
    <row r="253" spans="2:5" s="2" customFormat="1" x14ac:dyDescent="0.25">
      <c r="B253" s="5"/>
      <c r="C253" s="4"/>
      <c r="D253" s="6"/>
      <c r="E253" s="6"/>
    </row>
    <row r="254" spans="2:5" s="2" customFormat="1" x14ac:dyDescent="0.25">
      <c r="B254" s="5"/>
      <c r="C254" s="4"/>
      <c r="D254" s="6"/>
      <c r="E254" s="6"/>
    </row>
    <row r="255" spans="2:5" s="2" customFormat="1" x14ac:dyDescent="0.25">
      <c r="B255" s="5"/>
      <c r="C255" s="4"/>
      <c r="D255" s="6"/>
      <c r="E255" s="6"/>
    </row>
    <row r="256" spans="2:5" s="2" customFormat="1" x14ac:dyDescent="0.25">
      <c r="B256" s="5"/>
      <c r="C256" s="4"/>
      <c r="D256" s="6"/>
      <c r="E256" s="6"/>
    </row>
    <row r="257" spans="2:5" s="2" customFormat="1" x14ac:dyDescent="0.25">
      <c r="B257" s="5"/>
      <c r="C257" s="4"/>
      <c r="D257" s="6"/>
      <c r="E257" s="6"/>
    </row>
    <row r="258" spans="2:5" s="2" customFormat="1" x14ac:dyDescent="0.25">
      <c r="B258" s="5"/>
      <c r="C258" s="4"/>
      <c r="D258" s="6"/>
      <c r="E258" s="6"/>
    </row>
    <row r="259" spans="2:5" s="2" customFormat="1" x14ac:dyDescent="0.25">
      <c r="B259" s="5"/>
      <c r="C259" s="4"/>
      <c r="D259" s="6"/>
      <c r="E259" s="6"/>
    </row>
    <row r="260" spans="2:5" s="2" customFormat="1" x14ac:dyDescent="0.25">
      <c r="B260" s="5"/>
      <c r="C260" s="4"/>
      <c r="D260" s="6"/>
      <c r="E260" s="6"/>
    </row>
    <row r="261" spans="2:5" s="2" customFormat="1" x14ac:dyDescent="0.25">
      <c r="B261" s="5"/>
      <c r="C261" s="4"/>
      <c r="D261" s="6"/>
      <c r="E261" s="6"/>
    </row>
    <row r="262" spans="2:5" s="2" customFormat="1" x14ac:dyDescent="0.25">
      <c r="B262" s="5"/>
      <c r="C262" s="4"/>
      <c r="D262" s="6"/>
      <c r="E262" s="6"/>
    </row>
    <row r="263" spans="2:5" s="2" customFormat="1" x14ac:dyDescent="0.25">
      <c r="B263" s="5"/>
      <c r="C263" s="4"/>
      <c r="D263" s="6"/>
      <c r="E263" s="6"/>
    </row>
    <row r="264" spans="2:5" s="2" customFormat="1" x14ac:dyDescent="0.25">
      <c r="B264" s="5"/>
      <c r="C264" s="4"/>
      <c r="D264" s="6"/>
      <c r="E264" s="6"/>
    </row>
    <row r="265" spans="2:5" s="2" customFormat="1" x14ac:dyDescent="0.25">
      <c r="B265" s="5"/>
      <c r="C265" s="4"/>
      <c r="D265" s="6"/>
      <c r="E265" s="6"/>
    </row>
    <row r="266" spans="2:5" s="2" customFormat="1" x14ac:dyDescent="0.25">
      <c r="B266" s="5"/>
      <c r="C266" s="4"/>
      <c r="D266" s="6"/>
      <c r="E266" s="6"/>
    </row>
    <row r="267" spans="2:5" s="2" customFormat="1" x14ac:dyDescent="0.25">
      <c r="B267" s="5"/>
      <c r="C267" s="4"/>
      <c r="D267" s="6"/>
      <c r="E267" s="6"/>
    </row>
    <row r="268" spans="2:5" s="2" customFormat="1" x14ac:dyDescent="0.25">
      <c r="B268" s="5"/>
      <c r="C268" s="4"/>
      <c r="D268" s="6"/>
      <c r="E268" s="6"/>
    </row>
    <row r="269" spans="2:5" s="2" customFormat="1" x14ac:dyDescent="0.25">
      <c r="B269" s="5"/>
      <c r="C269" s="4"/>
      <c r="D269" s="6"/>
      <c r="E269" s="6"/>
    </row>
    <row r="270" spans="2:5" s="2" customFormat="1" x14ac:dyDescent="0.25">
      <c r="B270" s="5"/>
      <c r="C270" s="4"/>
      <c r="D270" s="6"/>
      <c r="E270" s="6"/>
    </row>
    <row r="271" spans="2:5" s="2" customFormat="1" x14ac:dyDescent="0.25">
      <c r="B271" s="5"/>
      <c r="C271" s="4"/>
      <c r="D271" s="6"/>
      <c r="E271" s="6"/>
    </row>
    <row r="272" spans="2:5" s="2" customFormat="1" x14ac:dyDescent="0.25">
      <c r="B272" s="5"/>
      <c r="C272" s="4"/>
      <c r="D272" s="6"/>
      <c r="E272" s="6"/>
    </row>
    <row r="273" spans="2:5" s="2" customFormat="1" x14ac:dyDescent="0.25">
      <c r="B273" s="5"/>
      <c r="C273" s="4"/>
      <c r="D273" s="6"/>
      <c r="E273" s="6"/>
    </row>
    <row r="274" spans="2:5" s="2" customFormat="1" x14ac:dyDescent="0.25">
      <c r="B274" s="5"/>
      <c r="C274" s="4"/>
      <c r="D274" s="6"/>
      <c r="E274" s="6"/>
    </row>
    <row r="275" spans="2:5" s="2" customFormat="1" x14ac:dyDescent="0.25">
      <c r="B275" s="5"/>
      <c r="C275" s="4"/>
      <c r="D275" s="6"/>
      <c r="E275" s="6"/>
    </row>
    <row r="276" spans="2:5" s="2" customFormat="1" x14ac:dyDescent="0.25">
      <c r="B276" s="5"/>
      <c r="C276" s="4"/>
      <c r="D276" s="6"/>
      <c r="E276" s="6"/>
    </row>
    <row r="277" spans="2:5" s="2" customFormat="1" x14ac:dyDescent="0.25">
      <c r="B277" s="5"/>
      <c r="C277" s="4"/>
      <c r="D277" s="6"/>
      <c r="E277" s="6"/>
    </row>
    <row r="278" spans="2:5" s="2" customFormat="1" x14ac:dyDescent="0.25">
      <c r="B278" s="5"/>
      <c r="C278" s="4"/>
      <c r="D278" s="6"/>
      <c r="E278" s="6"/>
    </row>
    <row r="279" spans="2:5" s="2" customFormat="1" x14ac:dyDescent="0.25">
      <c r="B279" s="5"/>
      <c r="C279" s="4"/>
      <c r="D279" s="6"/>
      <c r="E279" s="6"/>
    </row>
    <row r="280" spans="2:5" s="2" customFormat="1" x14ac:dyDescent="0.25">
      <c r="B280" s="5"/>
      <c r="C280" s="4"/>
      <c r="D280" s="6"/>
      <c r="E280" s="6"/>
    </row>
    <row r="281" spans="2:5" s="2" customFormat="1" x14ac:dyDescent="0.25">
      <c r="B281" s="5"/>
      <c r="C281" s="4"/>
      <c r="D281" s="6"/>
      <c r="E281" s="6"/>
    </row>
    <row r="282" spans="2:5" s="2" customFormat="1" x14ac:dyDescent="0.25">
      <c r="B282" s="5"/>
      <c r="C282" s="4"/>
      <c r="D282" s="6"/>
      <c r="E282" s="6"/>
    </row>
    <row r="283" spans="2:5" s="2" customFormat="1" x14ac:dyDescent="0.25">
      <c r="B283" s="5"/>
      <c r="C283" s="4"/>
      <c r="D283" s="6"/>
      <c r="E283" s="6"/>
    </row>
    <row r="284" spans="2:5" s="2" customFormat="1" x14ac:dyDescent="0.25">
      <c r="B284" s="5"/>
      <c r="C284" s="4"/>
      <c r="D284" s="6"/>
      <c r="E284" s="6"/>
    </row>
    <row r="285" spans="2:5" s="2" customFormat="1" x14ac:dyDescent="0.25">
      <c r="B285" s="5"/>
      <c r="C285" s="4"/>
      <c r="D285" s="6"/>
      <c r="E285" s="6"/>
    </row>
    <row r="286" spans="2:5" s="2" customFormat="1" x14ac:dyDescent="0.25">
      <c r="B286" s="5"/>
      <c r="C286" s="4"/>
      <c r="D286" s="6"/>
      <c r="E286" s="6"/>
    </row>
    <row r="287" spans="2:5" s="2" customFormat="1" x14ac:dyDescent="0.25">
      <c r="B287" s="5"/>
      <c r="C287" s="4"/>
      <c r="D287" s="6"/>
      <c r="E287" s="6"/>
    </row>
    <row r="288" spans="2:5" s="2" customFormat="1" x14ac:dyDescent="0.25">
      <c r="B288" s="5"/>
      <c r="C288" s="4"/>
      <c r="D288" s="6"/>
      <c r="E288" s="6"/>
    </row>
    <row r="289" spans="2:5" s="2" customFormat="1" x14ac:dyDescent="0.25">
      <c r="B289" s="5"/>
      <c r="C289" s="4"/>
      <c r="D289" s="6"/>
      <c r="E289" s="6"/>
    </row>
    <row r="290" spans="2:5" s="2" customFormat="1" x14ac:dyDescent="0.25">
      <c r="B290" s="5"/>
      <c r="C290" s="4"/>
      <c r="D290" s="6"/>
      <c r="E290" s="6"/>
    </row>
    <row r="291" spans="2:5" s="2" customFormat="1" x14ac:dyDescent="0.25">
      <c r="B291" s="5"/>
      <c r="C291" s="4"/>
      <c r="D291" s="6"/>
      <c r="E291" s="6"/>
    </row>
    <row r="292" spans="2:5" s="2" customFormat="1" x14ac:dyDescent="0.25">
      <c r="B292" s="5"/>
      <c r="C292" s="4"/>
      <c r="D292" s="6"/>
      <c r="E292" s="6"/>
    </row>
    <row r="293" spans="2:5" s="2" customFormat="1" x14ac:dyDescent="0.25">
      <c r="B293" s="5"/>
      <c r="C293" s="4"/>
      <c r="D293" s="6"/>
      <c r="E293" s="6"/>
    </row>
    <row r="294" spans="2:5" s="2" customFormat="1" x14ac:dyDescent="0.25">
      <c r="B294" s="5"/>
      <c r="C294" s="4"/>
      <c r="D294" s="6"/>
      <c r="E294" s="6"/>
    </row>
    <row r="295" spans="2:5" s="2" customFormat="1" x14ac:dyDescent="0.25">
      <c r="B295" s="5"/>
      <c r="C295" s="4"/>
      <c r="D295" s="6"/>
      <c r="E295" s="6"/>
    </row>
    <row r="296" spans="2:5" s="2" customFormat="1" x14ac:dyDescent="0.25">
      <c r="B296" s="5"/>
      <c r="C296" s="4"/>
      <c r="D296" s="6"/>
      <c r="E296" s="6"/>
    </row>
    <row r="297" spans="2:5" s="2" customFormat="1" x14ac:dyDescent="0.25">
      <c r="B297" s="5"/>
      <c r="C297" s="4"/>
      <c r="D297" s="6"/>
      <c r="E297" s="6"/>
    </row>
    <row r="298" spans="2:5" s="2" customFormat="1" x14ac:dyDescent="0.25">
      <c r="B298" s="5"/>
      <c r="C298" s="4"/>
      <c r="D298" s="6"/>
      <c r="E298" s="6"/>
    </row>
    <row r="299" spans="2:5" s="2" customFormat="1" x14ac:dyDescent="0.25">
      <c r="B299" s="5"/>
      <c r="C299" s="4"/>
      <c r="D299" s="6"/>
      <c r="E299" s="6"/>
    </row>
    <row r="300" spans="2:5" s="2" customFormat="1" x14ac:dyDescent="0.25">
      <c r="B300" s="5"/>
      <c r="C300" s="4"/>
      <c r="D300" s="6"/>
      <c r="E300" s="6"/>
    </row>
    <row r="301" spans="2:5" s="2" customFormat="1" x14ac:dyDescent="0.25">
      <c r="B301" s="5"/>
      <c r="C301" s="4"/>
      <c r="D301" s="6"/>
      <c r="E301" s="6"/>
    </row>
    <row r="302" spans="2:5" s="2" customFormat="1" x14ac:dyDescent="0.25">
      <c r="B302" s="5"/>
      <c r="C302" s="4"/>
      <c r="D302" s="6"/>
      <c r="E302" s="6"/>
    </row>
    <row r="303" spans="2:5" s="2" customFormat="1" x14ac:dyDescent="0.25">
      <c r="B303" s="5"/>
      <c r="C303" s="4"/>
      <c r="D303" s="6"/>
      <c r="E303" s="6"/>
    </row>
    <row r="304" spans="2:5" s="2" customFormat="1" x14ac:dyDescent="0.25">
      <c r="B304" s="5"/>
      <c r="C304" s="4"/>
      <c r="D304" s="6"/>
      <c r="E304" s="6"/>
    </row>
    <row r="305" spans="2:5" s="2" customFormat="1" x14ac:dyDescent="0.25">
      <c r="B305" s="5"/>
      <c r="C305" s="4"/>
      <c r="D305" s="6"/>
      <c r="E305" s="6"/>
    </row>
    <row r="306" spans="2:5" s="2" customFormat="1" x14ac:dyDescent="0.25">
      <c r="B306" s="5"/>
      <c r="C306" s="4"/>
      <c r="D306" s="6"/>
      <c r="E306" s="6"/>
    </row>
    <row r="307" spans="2:5" s="2" customFormat="1" x14ac:dyDescent="0.25">
      <c r="B307" s="5"/>
      <c r="C307" s="4"/>
      <c r="D307" s="6"/>
      <c r="E307" s="6"/>
    </row>
    <row r="308" spans="2:5" s="2" customFormat="1" x14ac:dyDescent="0.25">
      <c r="B308" s="5"/>
      <c r="C308" s="4"/>
      <c r="D308" s="6"/>
      <c r="E308" s="6"/>
    </row>
    <row r="309" spans="2:5" s="2" customFormat="1" x14ac:dyDescent="0.25">
      <c r="B309" s="5"/>
      <c r="C309" s="4"/>
      <c r="D309" s="6"/>
      <c r="E309" s="6"/>
    </row>
    <row r="310" spans="2:5" s="2" customFormat="1" x14ac:dyDescent="0.25">
      <c r="B310" s="5"/>
      <c r="C310" s="4"/>
      <c r="D310" s="6"/>
      <c r="E310" s="6"/>
    </row>
    <row r="311" spans="2:5" s="2" customFormat="1" x14ac:dyDescent="0.25">
      <c r="B311" s="5"/>
      <c r="C311" s="4"/>
      <c r="D311" s="6"/>
      <c r="E311" s="6"/>
    </row>
    <row r="312" spans="2:5" s="2" customFormat="1" x14ac:dyDescent="0.25">
      <c r="B312" s="5"/>
      <c r="C312" s="4"/>
      <c r="D312" s="6"/>
      <c r="E312" s="6"/>
    </row>
    <row r="313" spans="2:5" s="2" customFormat="1" x14ac:dyDescent="0.25">
      <c r="B313" s="5"/>
      <c r="C313" s="4"/>
      <c r="D313" s="6"/>
      <c r="E313" s="6"/>
    </row>
    <row r="314" spans="2:5" s="2" customFormat="1" x14ac:dyDescent="0.25">
      <c r="B314" s="5"/>
      <c r="C314" s="4"/>
      <c r="D314" s="6"/>
      <c r="E314" s="6"/>
    </row>
    <row r="315" spans="2:5" s="2" customFormat="1" x14ac:dyDescent="0.25">
      <c r="B315" s="5"/>
      <c r="C315" s="4"/>
      <c r="D315" s="6"/>
      <c r="E315" s="6"/>
    </row>
    <row r="316" spans="2:5" s="2" customFormat="1" x14ac:dyDescent="0.25">
      <c r="B316" s="5"/>
      <c r="C316" s="4"/>
      <c r="D316" s="6"/>
      <c r="E316" s="6"/>
    </row>
    <row r="317" spans="2:5" s="2" customFormat="1" x14ac:dyDescent="0.25">
      <c r="B317" s="5"/>
      <c r="C317" s="4"/>
      <c r="D317" s="6"/>
      <c r="E317" s="6"/>
    </row>
    <row r="318" spans="2:5" s="2" customFormat="1" x14ac:dyDescent="0.25">
      <c r="B318" s="5"/>
      <c r="C318" s="4"/>
      <c r="D318" s="6"/>
      <c r="E318" s="6"/>
    </row>
    <row r="319" spans="2:5" s="2" customFormat="1" x14ac:dyDescent="0.25">
      <c r="B319" s="5"/>
      <c r="C319" s="4"/>
      <c r="D319" s="6"/>
      <c r="E319" s="6"/>
    </row>
    <row r="320" spans="2:5" s="2" customFormat="1" x14ac:dyDescent="0.25">
      <c r="B320" s="5"/>
      <c r="C320" s="4"/>
      <c r="D320" s="6"/>
      <c r="E320" s="6"/>
    </row>
    <row r="321" spans="1:5" s="2" customFormat="1" x14ac:dyDescent="0.25">
      <c r="B321" s="5"/>
      <c r="C321" s="4"/>
      <c r="D321" s="6"/>
      <c r="E321" s="6"/>
    </row>
    <row r="322" spans="1:5" s="2" customFormat="1" x14ac:dyDescent="0.25">
      <c r="B322" s="5"/>
      <c r="C322" s="4"/>
      <c r="D322" s="6"/>
      <c r="E322" s="6"/>
    </row>
    <row r="323" spans="1:5" s="2" customFormat="1" x14ac:dyDescent="0.25">
      <c r="B323" s="5"/>
      <c r="C323" s="4"/>
      <c r="D323" s="6"/>
      <c r="E323" s="6"/>
    </row>
    <row r="324" spans="1:5" s="2" customFormat="1" x14ac:dyDescent="0.25">
      <c r="B324" s="5"/>
      <c r="C324" s="4"/>
      <c r="D324" s="6"/>
      <c r="E324" s="6"/>
    </row>
    <row r="325" spans="1:5" s="2" customFormat="1" x14ac:dyDescent="0.25">
      <c r="B325" s="5"/>
      <c r="C325" s="4"/>
      <c r="D325" s="6"/>
      <c r="E325" s="6"/>
    </row>
    <row r="326" spans="1:5" x14ac:dyDescent="0.25">
      <c r="A326" s="2"/>
      <c r="B326" s="5"/>
      <c r="C326" s="4"/>
      <c r="D326" s="6"/>
      <c r="E326" s="6"/>
    </row>
  </sheetData>
  <mergeCells count="4">
    <mergeCell ref="B1:C2"/>
    <mergeCell ref="F1:F2"/>
    <mergeCell ref="D1:E1"/>
    <mergeCell ref="A1:A2"/>
  </mergeCells>
  <printOptions horizontalCentered="1"/>
  <pageMargins left="0.31496062992125984" right="0.31496062992125984" top="0.94488188976377963" bottom="0.43307086614173229" header="0.31496062992125984" footer="0.23622047244094491"/>
  <pageSetup paperSize="9" scale="70" orientation="landscape" r:id="rId1"/>
  <headerFooter>
    <oddHeader>&amp;C&amp;"Arial CE,Félkövér"&amp;12Dombóvár VVF szennyvízbekötés
2020</oddHeader>
    <oddFooter xml:space="preserve">&amp;C&amp;P / &amp;N&amp;R2020.05.21.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Dombóvár</vt:lpstr>
      <vt:lpstr>Munka3</vt:lpstr>
      <vt:lpstr>Dombóvár!Nyomtatási_terület</vt:lpstr>
    </vt:vector>
  </TitlesOfParts>
  <Company>MÁV Zrt.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Regős Judit (regosj)</dc:creator>
  <cp:lastModifiedBy>Czár Gábor (czarg)</cp:lastModifiedBy>
  <cp:lastPrinted>2020-07-01T08:47:34Z</cp:lastPrinted>
  <dcterms:created xsi:type="dcterms:W3CDTF">2019-09-18T11:20:10Z</dcterms:created>
  <dcterms:modified xsi:type="dcterms:W3CDTF">2021-05-10T11:39:34Z</dcterms:modified>
</cp:coreProperties>
</file>