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eloteilg\Desktop\"/>
    </mc:Choice>
  </mc:AlternateContent>
  <bookViews>
    <workbookView xWindow="0" yWindow="0" windowWidth="28800" windowHeight="117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G13" i="1"/>
  <c r="I13" i="1" s="1"/>
  <c r="H13" i="1"/>
  <c r="G14" i="1"/>
  <c r="H14" i="1"/>
  <c r="G5" i="1"/>
  <c r="I5" i="1" s="1"/>
  <c r="H5" i="1"/>
  <c r="G6" i="1"/>
  <c r="H6" i="1"/>
  <c r="G7" i="1"/>
  <c r="H7" i="1"/>
  <c r="G8" i="1"/>
  <c r="H8" i="1"/>
  <c r="G9" i="1"/>
  <c r="I9" i="1" s="1"/>
  <c r="H9" i="1"/>
  <c r="G10" i="1"/>
  <c r="H10" i="1"/>
  <c r="G11" i="1"/>
  <c r="H11" i="1"/>
  <c r="H4" i="1"/>
  <c r="H15" i="1" s="1"/>
  <c r="G4" i="1"/>
  <c r="G15" i="1" s="1"/>
  <c r="I8" i="1" l="1"/>
  <c r="I14" i="1"/>
  <c r="I4" i="1"/>
  <c r="I15" i="1" s="1"/>
  <c r="I11" i="1"/>
  <c r="I6" i="1"/>
  <c r="I10" i="1"/>
  <c r="I7" i="1"/>
</calcChain>
</file>

<file path=xl/sharedStrings.xml><?xml version="1.0" encoding="utf-8"?>
<sst xmlns="http://schemas.openxmlformats.org/spreadsheetml/2006/main" count="37" uniqueCount="28">
  <si>
    <t>Tervezett munkanemek</t>
  </si>
  <si>
    <t>Mennyiség</t>
  </si>
  <si>
    <t>Me.</t>
  </si>
  <si>
    <t>Anyag egységár
(nettó)</t>
  </si>
  <si>
    <t>Munkadíj egységár
(nettó)</t>
  </si>
  <si>
    <t>Anyag összesen
(nettó)</t>
  </si>
  <si>
    <t>Munkadíj összesen
(nettó)</t>
  </si>
  <si>
    <t>∑</t>
  </si>
  <si>
    <t>Megjegyzés</t>
  </si>
  <si>
    <t>Ssz</t>
  </si>
  <si>
    <t>A MÁV-HÉV Zrt. állományába tartozó MIXA típusú motorvonatok állapotának felmérése</t>
  </si>
  <si>
    <t>A kocsiszekrény felújításához szükséges tervek elkészítése</t>
  </si>
  <si>
    <t>A felújítás kivitelezéséhez szükséges gyártmánytervek elkészítése</t>
  </si>
  <si>
    <t>A fő-, és segédáramú kábelhálózat nyomvonalterveinek elkészítése</t>
  </si>
  <si>
    <t>Részletes költségvetés, költségbecslés készítése</t>
  </si>
  <si>
    <t>A kocsiszekrény és kábelhálózat felújításának műszaki leírása, melynek része, az elképzelt ütemezés és a kivitelezés bemutatása is</t>
  </si>
  <si>
    <t>A tervezett beavatkozás előzetes hatósági egyeztetése, és ennek függvényében a hatályos jogszabályok szerinti Hatósági ügyintézés</t>
  </si>
  <si>
    <t>Teljeskörű dokumentáció leszállítása 2 papír alapú és 2 db digitális példányban, magyar nyelven</t>
  </si>
  <si>
    <t>db</t>
  </si>
  <si>
    <t>Összesen:</t>
  </si>
  <si>
    <t>MIX/A típusú motorvonat kocsiszekrényének és kábelhálózatának felújítására</t>
  </si>
  <si>
    <t>A kábelhálózatban alkalmazott kábeleknek meg kell felelnie az MSZ EN 45545 szabványcsalád előírásainak, a Megrendelő elvárja a minimum HL1-es szintű minősítése meglétét.</t>
  </si>
  <si>
    <t>Az alvázzal egybeépített kocsiszekrénynek teljesítenie kell az EN 12663 szabvány 1. táblázatában (Nyomóerők az ütköző és/vagy a vonókészülék síkjában) meghatározott P-III. osztály követelményeit (800 kN statikus nyomóerő elviselése maradandó alakváltozás nélkül). Húzásra ugyanebben a síkban 600 kN statikus erőt kell elviselni maradandó alakváltozás nélkül.</t>
  </si>
  <si>
    <t>nm</t>
  </si>
  <si>
    <t>Vázszerkezet javítása és korrózióvédelme</t>
  </si>
  <si>
    <t>Vázszerkezet újragyártása korrózióvédlemmel, amennyiben a javítás költsége eléri az újra gyártás költségének 80%-át</t>
  </si>
  <si>
    <t>A fő és segédáramú kábelhálózat cseréje</t>
  </si>
  <si>
    <t>szerelvény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</si>
</sst>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6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Normál" xfId="0" builtinId="0"/>
    <cellStyle name="Pénznem" xfId="1" builtinId="4"/>
    <cellStyle name="Pénzn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13" sqref="H13"/>
    </sheetView>
  </sheetViews>
  <sheetFormatPr defaultRowHeight="14.5" x14ac:dyDescent="0.35"/>
  <cols>
    <col min="1" max="1" width="10.453125" customWidth="1"/>
    <col min="2" max="2" width="57.1796875" customWidth="1"/>
    <col min="3" max="3" width="11.54296875" bestFit="1" customWidth="1"/>
    <col min="4" max="4" width="10.453125" customWidth="1"/>
    <col min="5" max="9" width="23.54296875" customWidth="1"/>
    <col min="10" max="10" width="59.26953125" customWidth="1"/>
    <col min="11" max="11" width="23.54296875" customWidth="1"/>
  </cols>
  <sheetData>
    <row r="1" spans="1:10" x14ac:dyDescent="0.35">
      <c r="A1" s="3"/>
      <c r="B1" s="15" t="s">
        <v>20</v>
      </c>
      <c r="C1" s="15"/>
      <c r="D1" s="15"/>
      <c r="E1" s="15"/>
      <c r="F1" s="15"/>
      <c r="G1" s="15"/>
      <c r="H1" s="15"/>
      <c r="I1" s="15"/>
      <c r="J1" s="3"/>
    </row>
    <row r="2" spans="1:10" x14ac:dyDescent="0.35">
      <c r="A2" s="3"/>
      <c r="B2" s="16"/>
      <c r="C2" s="16"/>
      <c r="D2" s="16"/>
      <c r="E2" s="16"/>
      <c r="F2" s="16"/>
      <c r="G2" s="16"/>
      <c r="H2" s="16"/>
      <c r="I2" s="16"/>
      <c r="J2" s="3"/>
    </row>
    <row r="3" spans="1:10" ht="31" x14ac:dyDescent="0.35">
      <c r="A3" s="6" t="s">
        <v>9</v>
      </c>
      <c r="B3" s="6" t="s">
        <v>0</v>
      </c>
      <c r="C3" s="6" t="s">
        <v>1</v>
      </c>
      <c r="D3" s="6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4" t="s">
        <v>7</v>
      </c>
      <c r="J3" s="4" t="s">
        <v>8</v>
      </c>
    </row>
    <row r="4" spans="1:10" ht="31" x14ac:dyDescent="0.35">
      <c r="A4" s="9">
        <v>1</v>
      </c>
      <c r="B4" s="11" t="s">
        <v>10</v>
      </c>
      <c r="C4" s="7">
        <v>7</v>
      </c>
      <c r="D4" s="8" t="s">
        <v>27</v>
      </c>
      <c r="E4" s="1"/>
      <c r="F4" s="1"/>
      <c r="G4" s="2">
        <f>C4*E4</f>
        <v>0</v>
      </c>
      <c r="H4" s="2">
        <f>F4*C4</f>
        <v>0</v>
      </c>
      <c r="I4" s="2">
        <f>G4+H4</f>
        <v>0</v>
      </c>
      <c r="J4" s="10"/>
    </row>
    <row r="5" spans="1:10" ht="15.5" x14ac:dyDescent="0.35">
      <c r="A5" s="9">
        <v>2</v>
      </c>
      <c r="B5" s="11" t="s">
        <v>11</v>
      </c>
      <c r="C5" s="7">
        <v>1</v>
      </c>
      <c r="D5" s="8" t="s">
        <v>18</v>
      </c>
      <c r="E5" s="1"/>
      <c r="F5" s="1"/>
      <c r="G5" s="2">
        <f t="shared" ref="G5:G11" si="0">C5*E5</f>
        <v>0</v>
      </c>
      <c r="H5" s="2">
        <f t="shared" ref="H5:H11" si="1">F5*C5</f>
        <v>0</v>
      </c>
      <c r="I5" s="2">
        <f t="shared" ref="I5:I11" si="2">G5+H5</f>
        <v>0</v>
      </c>
      <c r="J5" s="10"/>
    </row>
    <row r="6" spans="1:10" ht="31" x14ac:dyDescent="0.35">
      <c r="A6" s="9">
        <v>3</v>
      </c>
      <c r="B6" s="11" t="s">
        <v>12</v>
      </c>
      <c r="C6" s="7">
        <v>1</v>
      </c>
      <c r="D6" s="8" t="s">
        <v>18</v>
      </c>
      <c r="E6" s="1"/>
      <c r="F6" s="1"/>
      <c r="G6" s="2">
        <f t="shared" si="0"/>
        <v>0</v>
      </c>
      <c r="H6" s="2">
        <f t="shared" si="1"/>
        <v>0</v>
      </c>
      <c r="I6" s="2">
        <f t="shared" si="2"/>
        <v>0</v>
      </c>
      <c r="J6" s="10"/>
    </row>
    <row r="7" spans="1:10" ht="31" x14ac:dyDescent="0.35">
      <c r="A7" s="9">
        <v>4</v>
      </c>
      <c r="B7" s="11" t="s">
        <v>13</v>
      </c>
      <c r="C7" s="7">
        <v>1</v>
      </c>
      <c r="D7" s="8" t="s">
        <v>18</v>
      </c>
      <c r="E7" s="1"/>
      <c r="F7" s="1"/>
      <c r="G7" s="2">
        <f t="shared" si="0"/>
        <v>0</v>
      </c>
      <c r="H7" s="2">
        <f t="shared" si="1"/>
        <v>0</v>
      </c>
      <c r="I7" s="2">
        <f t="shared" si="2"/>
        <v>0</v>
      </c>
      <c r="J7" s="10"/>
    </row>
    <row r="8" spans="1:10" ht="15.5" x14ac:dyDescent="0.35">
      <c r="A8" s="9">
        <v>5</v>
      </c>
      <c r="B8" s="11" t="s">
        <v>14</v>
      </c>
      <c r="C8" s="7">
        <v>1</v>
      </c>
      <c r="D8" s="8" t="s">
        <v>18</v>
      </c>
      <c r="E8" s="1"/>
      <c r="F8" s="1"/>
      <c r="G8" s="2">
        <f t="shared" si="0"/>
        <v>0</v>
      </c>
      <c r="H8" s="2">
        <f t="shared" si="1"/>
        <v>0</v>
      </c>
      <c r="I8" s="2">
        <f t="shared" si="2"/>
        <v>0</v>
      </c>
      <c r="J8" s="10"/>
    </row>
    <row r="9" spans="1:10" ht="46.5" x14ac:dyDescent="0.35">
      <c r="A9" s="9">
        <v>6</v>
      </c>
      <c r="B9" s="11" t="s">
        <v>15</v>
      </c>
      <c r="C9" s="7">
        <v>1</v>
      </c>
      <c r="D9" s="8" t="s">
        <v>18</v>
      </c>
      <c r="E9" s="1"/>
      <c r="F9" s="1"/>
      <c r="G9" s="2">
        <f t="shared" si="0"/>
        <v>0</v>
      </c>
      <c r="H9" s="2">
        <f t="shared" si="1"/>
        <v>0</v>
      </c>
      <c r="I9" s="2">
        <f t="shared" si="2"/>
        <v>0</v>
      </c>
      <c r="J9" s="10"/>
    </row>
    <row r="10" spans="1:10" ht="46.5" x14ac:dyDescent="0.35">
      <c r="A10" s="9">
        <v>7</v>
      </c>
      <c r="B10" s="11" t="s">
        <v>16</v>
      </c>
      <c r="C10" s="7">
        <v>1</v>
      </c>
      <c r="D10" s="8" t="s">
        <v>18</v>
      </c>
      <c r="E10" s="1"/>
      <c r="F10" s="1"/>
      <c r="G10" s="2">
        <f t="shared" si="0"/>
        <v>0</v>
      </c>
      <c r="H10" s="2">
        <f t="shared" si="1"/>
        <v>0</v>
      </c>
      <c r="I10" s="2">
        <f t="shared" si="2"/>
        <v>0</v>
      </c>
      <c r="J10" s="10"/>
    </row>
    <row r="11" spans="1:10" ht="31" x14ac:dyDescent="0.35">
      <c r="A11" s="9">
        <v>8</v>
      </c>
      <c r="B11" s="11" t="s">
        <v>17</v>
      </c>
      <c r="C11" s="7">
        <v>1</v>
      </c>
      <c r="D11" s="8" t="s">
        <v>18</v>
      </c>
      <c r="E11" s="1"/>
      <c r="F11" s="1"/>
      <c r="G11" s="2">
        <f t="shared" si="0"/>
        <v>0</v>
      </c>
      <c r="H11" s="2">
        <f t="shared" si="1"/>
        <v>0</v>
      </c>
      <c r="I11" s="2">
        <f t="shared" si="2"/>
        <v>0</v>
      </c>
      <c r="J11" s="10"/>
    </row>
    <row r="12" spans="1:10" s="3" customFormat="1" ht="87" x14ac:dyDescent="0.35">
      <c r="A12" s="9">
        <v>9</v>
      </c>
      <c r="B12" s="11" t="s">
        <v>24</v>
      </c>
      <c r="C12" s="7">
        <v>1</v>
      </c>
      <c r="D12" s="8" t="s">
        <v>23</v>
      </c>
      <c r="E12" s="1"/>
      <c r="F12" s="1"/>
      <c r="G12" s="2">
        <f t="shared" ref="G12:G14" si="3">C12*E12</f>
        <v>0</v>
      </c>
      <c r="H12" s="2">
        <f t="shared" ref="H12:H14" si="4">F12*C12</f>
        <v>0</v>
      </c>
      <c r="I12" s="2">
        <f t="shared" ref="I12:I14" si="5">G12+H12</f>
        <v>0</v>
      </c>
      <c r="J12" s="14" t="s">
        <v>22</v>
      </c>
    </row>
    <row r="13" spans="1:10" s="3" customFormat="1" ht="87" x14ac:dyDescent="0.35">
      <c r="A13" s="9">
        <v>10</v>
      </c>
      <c r="B13" s="11" t="s">
        <v>25</v>
      </c>
      <c r="C13" s="7">
        <v>1</v>
      </c>
      <c r="D13" s="8" t="s">
        <v>27</v>
      </c>
      <c r="E13" s="1"/>
      <c r="F13" s="1"/>
      <c r="G13" s="2">
        <f t="shared" si="3"/>
        <v>0</v>
      </c>
      <c r="H13" s="2">
        <f t="shared" si="4"/>
        <v>0</v>
      </c>
      <c r="I13" s="2">
        <f t="shared" si="5"/>
        <v>0</v>
      </c>
      <c r="J13" s="14" t="s">
        <v>22</v>
      </c>
    </row>
    <row r="14" spans="1:10" s="3" customFormat="1" ht="43.5" x14ac:dyDescent="0.35">
      <c r="A14" s="9">
        <v>11</v>
      </c>
      <c r="B14" s="11" t="s">
        <v>26</v>
      </c>
      <c r="C14" s="7">
        <v>1</v>
      </c>
      <c r="D14" s="8" t="s">
        <v>27</v>
      </c>
      <c r="E14" s="1"/>
      <c r="F14" s="1"/>
      <c r="G14" s="2">
        <f t="shared" si="3"/>
        <v>0</v>
      </c>
      <c r="H14" s="2">
        <f t="shared" si="4"/>
        <v>0</v>
      </c>
      <c r="I14" s="2">
        <f t="shared" si="5"/>
        <v>0</v>
      </c>
      <c r="J14" s="14" t="s">
        <v>21</v>
      </c>
    </row>
    <row r="15" spans="1:10" ht="18.5" x14ac:dyDescent="0.35">
      <c r="A15" s="9"/>
      <c r="B15" s="13" t="s">
        <v>19</v>
      </c>
      <c r="C15" s="7"/>
      <c r="D15" s="8"/>
      <c r="E15" s="1"/>
      <c r="F15" s="1"/>
      <c r="G15" s="2">
        <f>SUM(G4:G14)</f>
        <v>0</v>
      </c>
      <c r="H15" s="2">
        <f>SUM(H4:H14)</f>
        <v>0</v>
      </c>
      <c r="I15" s="12">
        <f>SUM(I4:I14)</f>
        <v>0</v>
      </c>
      <c r="J15" s="10"/>
    </row>
  </sheetData>
  <mergeCells count="1">
    <mergeCell ref="B1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14 Péter</dc:creator>
  <cp:lastModifiedBy>Cselőtei László Gábor</cp:lastModifiedBy>
  <dcterms:created xsi:type="dcterms:W3CDTF">2023-04-17T11:24:42Z</dcterms:created>
  <dcterms:modified xsi:type="dcterms:W3CDTF">2023-04-27T11:01:03Z</dcterms:modified>
</cp:coreProperties>
</file>