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L17" i="1" l="1"/>
  <c r="L16" i="1"/>
  <c r="L15" i="1"/>
  <c r="L14" i="1"/>
  <c r="L13" i="1"/>
  <c r="L12" i="1"/>
  <c r="L11" i="1"/>
  <c r="L10" i="1"/>
  <c r="L9" i="1"/>
  <c r="L8" i="1"/>
  <c r="L7" i="1"/>
  <c r="L6" i="1"/>
  <c r="L18" i="1" l="1"/>
</calcChain>
</file>

<file path=xl/sharedStrings.xml><?xml version="1.0" encoding="utf-8"?>
<sst xmlns="http://schemas.openxmlformats.org/spreadsheetml/2006/main" count="86" uniqueCount="54">
  <si>
    <t>Kód</t>
  </si>
  <si>
    <t>Létesítmény
…………állomás vagy
…………állomásköz</t>
  </si>
  <si>
    <t>Tevékenység helyének meghatározása
………....szelvény sz.,
 vagy
………sz. kitérő(k) köz.</t>
  </si>
  <si>
    <t>Feladatok
(munka megnevezése)</t>
  </si>
  <si>
    <t xml:space="preserve">A tevékenység valamennyi műszaki paraméterének megadása a költségek kialakításához </t>
  </si>
  <si>
    <t>Egység</t>
  </si>
  <si>
    <t>2018. év</t>
  </si>
  <si>
    <t>A</t>
  </si>
  <si>
    <t>B</t>
  </si>
  <si>
    <t>Mennyiség</t>
  </si>
  <si>
    <t>Vállalkozói ár</t>
  </si>
  <si>
    <t>szolgálati hely kód</t>
  </si>
  <si>
    <t>menetrendi vonalszám</t>
  </si>
  <si>
    <t>3/1., 3/2., 3/3., 3/4., 3/5., 3/6., 3/7., 3/8., 3/9., 3/10., 3/11., 3/13., 3/14. sz. kitérő</t>
  </si>
  <si>
    <t>2,60mh kitérőfa csere</t>
  </si>
  <si>
    <t>db</t>
  </si>
  <si>
    <t>2,80mh kitérőfa csere</t>
  </si>
  <si>
    <t>3,00mh kitérőfa csere</t>
  </si>
  <si>
    <t>3,20mh kitérőfa csere</t>
  </si>
  <si>
    <t>3,40mh kitérőfa csere</t>
  </si>
  <si>
    <t>3,60mh kitérőfa csere</t>
  </si>
  <si>
    <t>3,80mh kitérőfa csere</t>
  </si>
  <si>
    <t>4,00mh kitérőfa csere</t>
  </si>
  <si>
    <t>4,20mh kitérőfa csere</t>
  </si>
  <si>
    <t>4,40mh kitérőfa csere</t>
  </si>
  <si>
    <t>I., II., III., IV., V. sz. vágány</t>
  </si>
  <si>
    <t>Vasbeton alj csere (használt anyagból)</t>
  </si>
  <si>
    <t>3/1., 3/2., 3/3., 3/4., 3/5., 3/6., 3/7., 3/8., 3/9., 3/10., 3/11., 3/13., 3/14. sz. kitérők csatlakozó részein</t>
  </si>
  <si>
    <t>2,60mh talpfa csere vágányban</t>
  </si>
  <si>
    <t>BE szám</t>
  </si>
  <si>
    <t xml:space="preserve">Anyagár </t>
  </si>
  <si>
    <t>nettó Ft</t>
  </si>
  <si>
    <t>nettó Ft/db</t>
  </si>
  <si>
    <t>Díj*</t>
  </si>
  <si>
    <t>Keltezés: ……………………………………</t>
  </si>
  <si>
    <t>………………………………………………………………….</t>
  </si>
  <si>
    <t>Cégszerű aláírás</t>
  </si>
  <si>
    <t>P.H</t>
  </si>
  <si>
    <t>Összesen (nettó Ft)*</t>
  </si>
  <si>
    <t xml:space="preserve">*Ajánlatkérő csak az Összesen (nettó Ft) sort értékeli! </t>
  </si>
  <si>
    <t>*Díj tartalmazza: bérköltség, szállítási díj, gépköltség, az összes egyéb felmerülő vállalkozói költség, haszon</t>
  </si>
  <si>
    <t>Felsőzsolca áll.
SW Umwelttechnik - KÖKA sajátcélú vágány</t>
  </si>
  <si>
    <t>2,60 mh. kitérő alj csere kitérőben kapcsolószerekkel új sincsavarok és csb. gyűrűk teljes cseréjével, háromszori fekszint szabályozással valamint a szomszédos aljak nyomtávszabályozásával. A szükséges anyagokat a kivitelező biztosítja és szállítja a beépítés helyére, a vissznyereményi anyagokat a honos PFT. Szakasz telephelyére kell beszállítani.</t>
  </si>
  <si>
    <t>2,80 mh. kitérő alj csere kitérőben kapcsolószerekkel új sincsavarok és csb. gyűrűk teljes cseréjével, háromszori fekszint szabályozással valamint a szomszédos aljak nyomtávszabályozásával. A szükséges anyagokat a kivitelező biztosítja és szállítja a beépítés helyére, a vissznyereményi anyagokat a honos PFT. Szakasz telephelyére kell beszállítani.</t>
  </si>
  <si>
    <t>3,00 mh. kitérő alj csere kitérőben kapcsolószerekkel új sincsavarok és csb. gyűrűk teljes cseréjével, háromszori fekszint szabályozással valamint a szomszédos aljak nyomtávszabályozásával. A szükséges anyagokat a kivitelező biztosítja és szállítja a beépítés helyére, a vissznyereményi anyagokat a honos PFT. Szakasz telephelyére kell beszállítani.</t>
  </si>
  <si>
    <t>3,20 mh. kitérő alj csere kitérőben kapcsolószerekkel új sincsavarok és csb. gyűrűk teljes cseréjével, háromszori fekszint szabályozással valamint a szomszédos aljak nyomtávszabályozásával. A szükséges anyagokat a kivitelező biztosítja és szállítja a beépítés helyére, a vissznyereményi anyagokat a honos PFT. Szakasz telephelyére kell beszállítani.</t>
  </si>
  <si>
    <t>3,40 mh. kitérő alj csere kitérőben kapcsolószerekkel új sincsavarok és csb. gyűrűk teljes cseréjével, háromszori fekszint szabályozással valamint a szomszédos aljak nyomtávszabályozásával. A szükséges anyagokat a kivitelező biztosítja és szállítja a beépítés helyére, a vissznyereményi anyagokat a honos PFT. Szakasz telephelyére kell beszállítani.</t>
  </si>
  <si>
    <t>3,60 mh. kitérő alj csere kitérőben kapcsolószerekkel új sincsavarok és csb. gyűrűk teljes cseréjével, háromszori fekszint szabályozással valamint a szomszédos aljak nyomtávszabályozásával. A szükséges anyagokat a kivitelező biztosítja és szállítja a beépítés helyére, a vissznyereményi anyagokat a honos PFT. Szakasz telephelyére kell beszállítani.</t>
  </si>
  <si>
    <t>3,80 mh. kitérő alj csere kitérőben kapcsolószerekkel új sincsavarok és csb. gyűrűk teljes cseréjével, háromszori fekszint szabályozással valamint a szomszédos aljak nyomtávszabályozásával. A szükséges anyagokat a kivitelező biztosítja és szállítja a beépítés helyére, a vissznyereményi anyagokat a honos PFT. Szakasz telephelyére kell beszállítani.</t>
  </si>
  <si>
    <t>4,00 mh. kitérő alj csere kitérőben kapcsolószerekkel új sincsavarok és csb. gyűrűk teljes cseréjével, háromszori fekszint szabályozással valamint a szomszédos aljak nyomtávszabályozásával. A szükséges anyagokat a kivitelező biztosítja és szállítja a beépítés helyére, a vissznyereményi anyagokat a honos PFT. Szakasz telephelyére kell beszállítani.</t>
  </si>
  <si>
    <t>4,20 mh. kitérő alj csere kitérőben kapcsolószerekkel új sincsavarok és csb. gyűrűk teljes cseréjével, háromszori fekszint szabályozással valamint a szomszédos aljak nyomtávszabályozásával. A szükséges anyagokat a kivitelező biztosítja és szállítja a beépítés helyére, a vissznyereményi anyagokat a honos PFT. Szakasz telephelyére kell beszállítani.</t>
  </si>
  <si>
    <t>4,40 mh. kitérő alj csere kitérőben kapcsolószerekkel új sincsavarok és csb. gyűrűk teljes cseréjével, háromszori fekszint szabályozással valamint a szomszédos aljak nyomtávszabályozásával. A szükséges anyagokat a kivitelező biztosítja és szállítja a beépítés helyére, a vissznyereményi anyagokat a honos PFT. Szakasz telephelyére kell beszállítani.</t>
  </si>
  <si>
    <t>Használt, minősített fellemezelt LM, LX jelű vb.aljcsere geo-s leerősítéssel állomáson (használt GEO szár, GEO szorító, 3-as csb. gyűrű).  A szükséges anyagokat a megrendelő biztosítja, a kivitelező szállítja a beépítés helyére, a vissznyereményi anyagokat a honos PFT. Szakasz telephelyére kell beszállítani.</t>
  </si>
  <si>
    <t>Talpfa (2,60 m) csere állomásban geo-s leerősítéssel, V jelű síncsavar + S48/49 alátétlemez + GEO csavar + GEO szorító lemez + 3-as csb. gyűrű csere. A szükséges anyagokat a kivitelező biztosítja és szállítja a beépítés helyére, a vissznyereményi anyagokat a honos PFT. Szakasz telephelyére kell beszállítani.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</si>
</sst>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Ft&quot;_-;\-* #,##0.00\ &quot;Ft&quot;_-;_-* &quot;-&quot;??\ &quot;Ft&quot;_-;_-@_-"/>
    <numFmt numFmtId="43" formatCode="_-* #,##0.00\ _F_t_-;\-* #,##0.00\ _F_t_-;_-* &quot;-&quot;??\ _F_t_-;_-@_-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Helv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0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8" borderId="4" applyNumberFormat="0" applyAlignment="0" applyProtection="0"/>
    <xf numFmtId="0" fontId="10" fillId="21" borderId="4" applyNumberFormat="0" applyAlignment="0" applyProtection="0"/>
    <xf numFmtId="0" fontId="11" fillId="22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1" fillId="22" borderId="5" applyNumberFormat="0" applyAlignment="0" applyProtection="0"/>
    <xf numFmtId="0" fontId="1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9" fillId="8" borderId="4" applyNumberFormat="0" applyAlignment="0" applyProtection="0"/>
    <xf numFmtId="0" fontId="4" fillId="23" borderId="10" applyNumberFormat="0" applyFont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8" fillId="5" borderId="0" applyNumberFormat="0" applyBorder="0" applyAlignment="0" applyProtection="0"/>
    <xf numFmtId="0" fontId="20" fillId="21" borderId="11" applyNumberFormat="0" applyAlignment="0" applyProtection="0"/>
    <xf numFmtId="0" fontId="19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23" borderId="10" applyNumberFormat="0" applyFont="0" applyAlignment="0" applyProtection="0"/>
    <xf numFmtId="0" fontId="20" fillId="21" borderId="11" applyNumberFormat="0" applyAlignment="0" applyProtection="0"/>
    <xf numFmtId="0" fontId="24" fillId="0" borderId="12" applyNumberFormat="0" applyFill="0" applyAlignment="0" applyProtection="0"/>
    <xf numFmtId="44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21" borderId="4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17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2" fillId="0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1" fontId="4" fillId="0" borderId="1" xfId="4" applyNumberFormat="1" applyFont="1" applyFill="1" applyBorder="1" applyAlignment="1">
      <alignment horizontal="center" vertical="center" wrapText="1"/>
    </xf>
    <xf numFmtId="4" fontId="4" fillId="0" borderId="1" xfId="4" applyNumberFormat="1" applyFont="1" applyFill="1" applyBorder="1" applyAlignment="1">
      <alignment vertical="center" wrapText="1"/>
    </xf>
    <xf numFmtId="4" fontId="4" fillId="0" borderId="1" xfId="1" applyNumberFormat="1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vertical="center" wrapText="1"/>
    </xf>
    <xf numFmtId="3" fontId="0" fillId="0" borderId="1" xfId="0" applyNumberForma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3" fontId="0" fillId="0" borderId="13" xfId="0" applyNumberFormat="1" applyFill="1" applyBorder="1" applyAlignment="1">
      <alignment horizontal="center" vertical="center" wrapText="1"/>
    </xf>
    <xf numFmtId="1" fontId="4" fillId="0" borderId="13" xfId="4" applyNumberFormat="1" applyFont="1" applyFill="1" applyBorder="1" applyAlignment="1">
      <alignment horizontal="center" vertical="center" wrapText="1"/>
    </xf>
    <xf numFmtId="4" fontId="4" fillId="0" borderId="13" xfId="1" applyNumberFormat="1" applyFont="1" applyFill="1" applyBorder="1" applyAlignment="1">
      <alignment horizontal="center" vertical="center" wrapText="1"/>
    </xf>
    <xf numFmtId="0" fontId="4" fillId="0" borderId="13" xfId="5" applyFont="1" applyFill="1" applyBorder="1" applyAlignment="1">
      <alignment horizontal="left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3" fontId="3" fillId="0" borderId="16" xfId="2" applyNumberFormat="1" applyBorder="1"/>
    <xf numFmtId="0" fontId="4" fillId="0" borderId="2" xfId="2" applyFont="1" applyFill="1" applyBorder="1" applyAlignment="1">
      <alignment vertical="center" wrapText="1"/>
    </xf>
    <xf numFmtId="0" fontId="4" fillId="0" borderId="2" xfId="2" applyFont="1" applyFill="1" applyBorder="1" applyAlignment="1">
      <alignment horizontal="center" vertical="center" wrapText="1"/>
    </xf>
    <xf numFmtId="1" fontId="4" fillId="0" borderId="2" xfId="4" applyNumberFormat="1" applyFont="1" applyFill="1" applyBorder="1" applyAlignment="1">
      <alignment horizontal="center" vertical="center" wrapText="1"/>
    </xf>
    <xf numFmtId="3" fontId="4" fillId="0" borderId="2" xfId="4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 wrapText="1"/>
    </xf>
    <xf numFmtId="0" fontId="25" fillId="0" borderId="1" xfId="0" applyFont="1" applyBorder="1"/>
    <xf numFmtId="0" fontId="25" fillId="0" borderId="0" xfId="0" applyFont="1"/>
    <xf numFmtId="0" fontId="0" fillId="0" borderId="0" xfId="0" applyAlignment="1">
      <alignment horizontal="center"/>
    </xf>
    <xf numFmtId="3" fontId="26" fillId="25" borderId="1" xfId="0" applyNumberFormat="1" applyFont="1" applyFill="1" applyBorder="1" applyAlignment="1">
      <alignment horizontal="center"/>
    </xf>
    <xf numFmtId="3" fontId="27" fillId="0" borderId="1" xfId="4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2" fillId="0" borderId="2" xfId="1" applyNumberFormat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textRotation="90"/>
    </xf>
    <xf numFmtId="2" fontId="2" fillId="2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textRotation="90"/>
    </xf>
    <xf numFmtId="3" fontId="2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/>
    </xf>
  </cellXfs>
  <cellStyles count="240">
    <cellStyle name="_1_melléklet_Sg_2010_fel_karb" xfId="7"/>
    <cellStyle name="_2010_Bp1" xfId="8"/>
    <cellStyle name="_Sm_2012" xfId="9"/>
    <cellStyle name="_Sm_2013" xfId="10"/>
    <cellStyle name="20% - 1. jelölőszín 2" xfId="11"/>
    <cellStyle name="20% - 2. jelölőszín 2" xfId="12"/>
    <cellStyle name="20% - 3. jelölőszín 2" xfId="13"/>
    <cellStyle name="20% - 4. jelölőszín 2" xfId="14"/>
    <cellStyle name="20% - 5. jelölőszín 2" xfId="15"/>
    <cellStyle name="20% - 6. jelölőszín 2" xfId="16"/>
    <cellStyle name="20% - Accent1" xfId="17"/>
    <cellStyle name="20% - Accent2" xfId="18"/>
    <cellStyle name="20% - Accent3" xfId="19"/>
    <cellStyle name="20% - Accent4" xfId="20"/>
    <cellStyle name="20% - Accent5" xfId="21"/>
    <cellStyle name="20% - Accent6" xfId="22"/>
    <cellStyle name="40% - 1. jelölőszín 2" xfId="23"/>
    <cellStyle name="40% - 2. jelölőszín 2" xfId="24"/>
    <cellStyle name="40% - 3. jelölőszín 2" xfId="25"/>
    <cellStyle name="40% - 4. jelölőszín 2" xfId="26"/>
    <cellStyle name="40% - 5. jelölőszín 2" xfId="27"/>
    <cellStyle name="40% - 6. jelölőszín 2" xfId="28"/>
    <cellStyle name="40% - Accent1" xfId="29"/>
    <cellStyle name="40% - Accent2" xfId="30"/>
    <cellStyle name="40% - Accent3" xfId="31"/>
    <cellStyle name="40% - Accent4" xfId="32"/>
    <cellStyle name="40% - Accent5" xfId="33"/>
    <cellStyle name="40% - Accent6" xfId="34"/>
    <cellStyle name="60% - 1. jelölőszín 2" xfId="35"/>
    <cellStyle name="60% - 2. jelölőszín 2" xfId="36"/>
    <cellStyle name="60% - 3. jelölőszín 2" xfId="37"/>
    <cellStyle name="60% - 4. jelölőszín 2" xfId="38"/>
    <cellStyle name="60% - 5. jelölőszín 2" xfId="39"/>
    <cellStyle name="60% - 6. jelölőszín 2" xfId="40"/>
    <cellStyle name="60% - Accent1" xfId="41"/>
    <cellStyle name="60% - Accent2" xfId="42"/>
    <cellStyle name="60% - Accent3" xfId="43"/>
    <cellStyle name="60% - Accent4" xfId="44"/>
    <cellStyle name="60% - Accent5" xfId="45"/>
    <cellStyle name="60% - Accent6" xfId="46"/>
    <cellStyle name="Accent1" xfId="47"/>
    <cellStyle name="Accent2" xfId="48"/>
    <cellStyle name="Accent3" xfId="49"/>
    <cellStyle name="Accent4" xfId="50"/>
    <cellStyle name="Accent5" xfId="51"/>
    <cellStyle name="Accent6" xfId="52"/>
    <cellStyle name="Bad" xfId="53"/>
    <cellStyle name="Bevitel 2" xfId="54"/>
    <cellStyle name="Calculation" xfId="55"/>
    <cellStyle name="Check Cell" xfId="56"/>
    <cellStyle name="Cím 2" xfId="57"/>
    <cellStyle name="Címsor 1 2" xfId="58"/>
    <cellStyle name="Címsor 2 2" xfId="59"/>
    <cellStyle name="Címsor 3 2" xfId="60"/>
    <cellStyle name="Címsor 4 2" xfId="61"/>
    <cellStyle name="Ellenőrzőcella 2" xfId="62"/>
    <cellStyle name="Explanatory Text" xfId="63"/>
    <cellStyle name="Ezres 10" xfId="64"/>
    <cellStyle name="Ezres 10 10" xfId="65"/>
    <cellStyle name="Ezres 10 2" xfId="66"/>
    <cellStyle name="Ezres 10 2 2" xfId="67"/>
    <cellStyle name="Ezres 10 2 3" xfId="68"/>
    <cellStyle name="Ezres 10 2 4" xfId="69"/>
    <cellStyle name="Ezres 10 2 5" xfId="70"/>
    <cellStyle name="Ezres 10 3" xfId="71"/>
    <cellStyle name="Ezres 10 3 2" xfId="72"/>
    <cellStyle name="Ezres 10 3 3" xfId="73"/>
    <cellStyle name="Ezres 10 3 4" xfId="74"/>
    <cellStyle name="Ezres 10 4" xfId="75"/>
    <cellStyle name="Ezres 10 5" xfId="76"/>
    <cellStyle name="Ezres 10 6" xfId="77"/>
    <cellStyle name="Ezres 10 7" xfId="78"/>
    <cellStyle name="Ezres 10 8" xfId="79"/>
    <cellStyle name="Ezres 10 9" xfId="80"/>
    <cellStyle name="Ezres 2" xfId="81"/>
    <cellStyle name="Ezres 2 10" xfId="82"/>
    <cellStyle name="Ezres 2 2" xfId="83"/>
    <cellStyle name="Ezres 2 3" xfId="84"/>
    <cellStyle name="Ezres 2 4" xfId="85"/>
    <cellStyle name="Ezres 2 5" xfId="86"/>
    <cellStyle name="Ezres 2 6" xfId="87"/>
    <cellStyle name="Ezres 2 7" xfId="88"/>
    <cellStyle name="Ezres 2 8" xfId="89"/>
    <cellStyle name="Ezres 2 9" xfId="90"/>
    <cellStyle name="Ezres 3" xfId="91"/>
    <cellStyle name="Ezres 4" xfId="92"/>
    <cellStyle name="Ezres 5" xfId="93"/>
    <cellStyle name="Ezres 6" xfId="94"/>
    <cellStyle name="Ezres 7" xfId="95"/>
    <cellStyle name="Ezres 8" xfId="96"/>
    <cellStyle name="Ezres 9" xfId="97"/>
    <cellStyle name="Figyelmeztetés 2" xfId="98"/>
    <cellStyle name="Good" xfId="99"/>
    <cellStyle name="Heading 1" xfId="100"/>
    <cellStyle name="Heading 2" xfId="101"/>
    <cellStyle name="Heading 3" xfId="102"/>
    <cellStyle name="Heading 4" xfId="103"/>
    <cellStyle name="Hivatkozott cella 2" xfId="104"/>
    <cellStyle name="Input" xfId="105"/>
    <cellStyle name="Jegyzet 2" xfId="106"/>
    <cellStyle name="Jelölőszín (1) 2" xfId="107"/>
    <cellStyle name="Jelölőszín (2) 2" xfId="108"/>
    <cellStyle name="Jelölőszín (3) 2" xfId="109"/>
    <cellStyle name="Jelölőszín (4) 2" xfId="110"/>
    <cellStyle name="Jelölőszín (5) 2" xfId="111"/>
    <cellStyle name="Jelölőszín (6) 2" xfId="112"/>
    <cellStyle name="Jó 2" xfId="113"/>
    <cellStyle name="Kimenet 2" xfId="114"/>
    <cellStyle name="Linked Cell" xfId="115"/>
    <cellStyle name="Magyarázó szöveg 2" xfId="116"/>
    <cellStyle name="Neutral" xfId="117"/>
    <cellStyle name="Normál" xfId="0" builtinId="0"/>
    <cellStyle name="Normál 10" xfId="5"/>
    <cellStyle name="Normál 10 2" xfId="118"/>
    <cellStyle name="Normál 12" xfId="119"/>
    <cellStyle name="Normál 19" xfId="120"/>
    <cellStyle name="Normál 2" xfId="2"/>
    <cellStyle name="Normál 2 2" xfId="3"/>
    <cellStyle name="Normál 2 3" xfId="121"/>
    <cellStyle name="Normál 2 4" xfId="122"/>
    <cellStyle name="Normál 2_2010 Felújítás" xfId="123"/>
    <cellStyle name="Normál 3" xfId="6"/>
    <cellStyle name="Normál 4" xfId="124"/>
    <cellStyle name="Normál 4 10" xfId="125"/>
    <cellStyle name="Normál 4 2" xfId="126"/>
    <cellStyle name="Normál 4 2 2" xfId="127"/>
    <cellStyle name="Normál 4 2 3" xfId="128"/>
    <cellStyle name="Normál 4 2 4" xfId="129"/>
    <cellStyle name="Normál 4 2 5" xfId="130"/>
    <cellStyle name="Normál 4 3" xfId="131"/>
    <cellStyle name="Normál 4 3 2" xfId="132"/>
    <cellStyle name="Normál 4 3 3" xfId="133"/>
    <cellStyle name="Normál 4 3 4" xfId="134"/>
    <cellStyle name="Normál 4 4" xfId="135"/>
    <cellStyle name="Normál 4 5" xfId="136"/>
    <cellStyle name="Normál 4 6" xfId="137"/>
    <cellStyle name="Normál 4 7" xfId="138"/>
    <cellStyle name="Normál 4 8" xfId="139"/>
    <cellStyle name="Normál 4 9" xfId="140"/>
    <cellStyle name="Normál 5" xfId="141"/>
    <cellStyle name="Normál 5 2" xfId="142"/>
    <cellStyle name="Normál 6" xfId="143"/>
    <cellStyle name="Normál 79" xfId="144"/>
    <cellStyle name="Normál 8" xfId="145"/>
    <cellStyle name="Normál_Bp II Karb   sín kigyűjtve" xfId="4"/>
    <cellStyle name="Normál_K-Bp2_2008-2009 létesítményjegyzék" xfId="1"/>
    <cellStyle name="Note" xfId="146"/>
    <cellStyle name="Output" xfId="147"/>
    <cellStyle name="Összesen 2" xfId="148"/>
    <cellStyle name="Pénznem 2" xfId="149"/>
    <cellStyle name="Pénznem 3" xfId="150"/>
    <cellStyle name="Pénznem 3 10" xfId="151"/>
    <cellStyle name="Pénznem 3 2" xfId="152"/>
    <cellStyle name="Pénznem 3 2 2" xfId="153"/>
    <cellStyle name="Pénznem 3 2 3" xfId="154"/>
    <cellStyle name="Pénznem 3 2 4" xfId="155"/>
    <cellStyle name="Pénznem 3 2 5" xfId="156"/>
    <cellStyle name="Pénznem 3 3" xfId="157"/>
    <cellStyle name="Pénznem 3 3 2" xfId="158"/>
    <cellStyle name="Pénznem 3 3 3" xfId="159"/>
    <cellStyle name="Pénznem 3 3 4" xfId="160"/>
    <cellStyle name="Pénznem 3 4" xfId="161"/>
    <cellStyle name="Pénznem 3 5" xfId="162"/>
    <cellStyle name="Pénznem 3 6" xfId="163"/>
    <cellStyle name="Pénznem 3 7" xfId="164"/>
    <cellStyle name="Pénznem 3 8" xfId="165"/>
    <cellStyle name="Pénznem 3 9" xfId="166"/>
    <cellStyle name="Rossz 2" xfId="167"/>
    <cellStyle name="Semleges 2" xfId="168"/>
    <cellStyle name="Stílus 1" xfId="169"/>
    <cellStyle name="Stílus 1 10" xfId="170"/>
    <cellStyle name="Stílus 1 11" xfId="171"/>
    <cellStyle name="Stílus 1 2" xfId="172"/>
    <cellStyle name="Stílus 1 2 10" xfId="173"/>
    <cellStyle name="Stílus 1 2 2" xfId="174"/>
    <cellStyle name="Stílus 1 2 2 2" xfId="175"/>
    <cellStyle name="Stílus 1 2 2 3" xfId="176"/>
    <cellStyle name="Stílus 1 2 2 4" xfId="177"/>
    <cellStyle name="Stílus 1 2 2 5" xfId="178"/>
    <cellStyle name="Stílus 1 2 3" xfId="179"/>
    <cellStyle name="Stílus 1 2 3 2" xfId="180"/>
    <cellStyle name="Stílus 1 2 3 3" xfId="181"/>
    <cellStyle name="Stílus 1 2 3 4" xfId="182"/>
    <cellStyle name="Stílus 1 2 4" xfId="183"/>
    <cellStyle name="Stílus 1 2 5" xfId="184"/>
    <cellStyle name="Stílus 1 2 6" xfId="185"/>
    <cellStyle name="Stílus 1 2 7" xfId="186"/>
    <cellStyle name="Stílus 1 2 8" xfId="187"/>
    <cellStyle name="Stílus 1 2 9" xfId="188"/>
    <cellStyle name="Stílus 1 3" xfId="189"/>
    <cellStyle name="Stílus 1 3 2" xfId="190"/>
    <cellStyle name="Stílus 1 3 3" xfId="191"/>
    <cellStyle name="Stílus 1 3 4" xfId="192"/>
    <cellStyle name="Stílus 1 3 5" xfId="193"/>
    <cellStyle name="Stílus 1 4" xfId="194"/>
    <cellStyle name="Stílus 1 4 2" xfId="195"/>
    <cellStyle name="Stílus 1 4 3" xfId="196"/>
    <cellStyle name="Stílus 1 4 4" xfId="197"/>
    <cellStyle name="Stílus 1 5" xfId="198"/>
    <cellStyle name="Stílus 1 6" xfId="199"/>
    <cellStyle name="Stílus 1 7" xfId="200"/>
    <cellStyle name="Stílus 1 8" xfId="201"/>
    <cellStyle name="Stílus 1 9" xfId="202"/>
    <cellStyle name="Számítás 2" xfId="203"/>
    <cellStyle name="Százalék 10" xfId="204"/>
    <cellStyle name="Százalék 10 10" xfId="205"/>
    <cellStyle name="Százalék 10 2" xfId="206"/>
    <cellStyle name="Százalék 10 2 2" xfId="207"/>
    <cellStyle name="Százalék 10 2 3" xfId="208"/>
    <cellStyle name="Százalék 10 2 4" xfId="209"/>
    <cellStyle name="Százalék 10 2 5" xfId="210"/>
    <cellStyle name="Százalék 10 3" xfId="211"/>
    <cellStyle name="Százalék 10 3 2" xfId="212"/>
    <cellStyle name="Százalék 10 3 3" xfId="213"/>
    <cellStyle name="Százalék 10 3 4" xfId="214"/>
    <cellStyle name="Százalék 10 4" xfId="215"/>
    <cellStyle name="Százalék 10 5" xfId="216"/>
    <cellStyle name="Százalék 10 6" xfId="217"/>
    <cellStyle name="Százalék 10 7" xfId="218"/>
    <cellStyle name="Százalék 10 8" xfId="219"/>
    <cellStyle name="Százalék 10 9" xfId="220"/>
    <cellStyle name="Százalék 2" xfId="221"/>
    <cellStyle name="Százalék 2 2" xfId="222"/>
    <cellStyle name="Százalék 2 3" xfId="223"/>
    <cellStyle name="Százalék 2 4" xfId="224"/>
    <cellStyle name="Százalék 2 5" xfId="225"/>
    <cellStyle name="Százalék 2 6" xfId="226"/>
    <cellStyle name="Százalék 2 7" xfId="227"/>
    <cellStyle name="Százalék 2 8" xfId="228"/>
    <cellStyle name="Százalék 2 9" xfId="229"/>
    <cellStyle name="Százalék 3" xfId="230"/>
    <cellStyle name="Százalék 4" xfId="231"/>
    <cellStyle name="Százalék 5" xfId="232"/>
    <cellStyle name="Százalék 6" xfId="233"/>
    <cellStyle name="Százalék 7" xfId="234"/>
    <cellStyle name="Százalék 8" xfId="235"/>
    <cellStyle name="Százalék 9" xfId="236"/>
    <cellStyle name="Title" xfId="237"/>
    <cellStyle name="Total" xfId="238"/>
    <cellStyle name="Warning Text" xfId="2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7" workbookViewId="0">
      <selection activeCell="L18" sqref="L18"/>
    </sheetView>
  </sheetViews>
  <sheetFormatPr defaultRowHeight="15" x14ac:dyDescent="0.25"/>
  <cols>
    <col min="1" max="1" width="7.140625" customWidth="1"/>
    <col min="2" max="2" width="8.5703125" customWidth="1"/>
    <col min="3" max="3" width="7.85546875" customWidth="1"/>
    <col min="4" max="4" width="23" customWidth="1"/>
    <col min="5" max="5" width="27.85546875" customWidth="1"/>
    <col min="6" max="6" width="20.5703125" customWidth="1"/>
    <col min="7" max="7" width="96.140625" customWidth="1"/>
    <col min="8" max="8" width="7.85546875" customWidth="1"/>
    <col min="9" max="9" width="10.140625" customWidth="1"/>
    <col min="10" max="10" width="14.42578125" customWidth="1"/>
    <col min="11" max="11" width="18.7109375" customWidth="1"/>
    <col min="12" max="12" width="19.5703125" customWidth="1"/>
  </cols>
  <sheetData>
    <row r="1" spans="1:12" ht="15.75" x14ac:dyDescent="0.25">
      <c r="A1" s="40" t="s">
        <v>29</v>
      </c>
      <c r="B1" s="43" t="s">
        <v>0</v>
      </c>
      <c r="C1" s="43"/>
      <c r="D1" s="40" t="s">
        <v>1</v>
      </c>
      <c r="E1" s="40" t="s">
        <v>2</v>
      </c>
      <c r="F1" s="40" t="s">
        <v>3</v>
      </c>
      <c r="G1" s="40" t="s">
        <v>4</v>
      </c>
      <c r="H1" s="36" t="s">
        <v>5</v>
      </c>
      <c r="I1" s="37" t="s">
        <v>6</v>
      </c>
      <c r="J1" s="37"/>
      <c r="K1" s="37"/>
      <c r="L1" s="37"/>
    </row>
    <row r="2" spans="1:12" ht="15.75" customHeight="1" x14ac:dyDescent="0.25">
      <c r="A2" s="40"/>
      <c r="B2" s="2" t="s">
        <v>7</v>
      </c>
      <c r="C2" s="3" t="s">
        <v>8</v>
      </c>
      <c r="D2" s="40"/>
      <c r="E2" s="40"/>
      <c r="F2" s="40"/>
      <c r="G2" s="40"/>
      <c r="H2" s="36"/>
      <c r="I2" s="38" t="s">
        <v>9</v>
      </c>
      <c r="J2" s="34" t="s">
        <v>30</v>
      </c>
      <c r="K2" s="34" t="s">
        <v>33</v>
      </c>
      <c r="L2" s="39" t="s">
        <v>10</v>
      </c>
    </row>
    <row r="3" spans="1:12" ht="15.75" customHeight="1" x14ac:dyDescent="0.25">
      <c r="A3" s="40"/>
      <c r="B3" s="41" t="s">
        <v>11</v>
      </c>
      <c r="C3" s="42" t="s">
        <v>12</v>
      </c>
      <c r="D3" s="40"/>
      <c r="E3" s="40"/>
      <c r="F3" s="40"/>
      <c r="G3" s="40"/>
      <c r="H3" s="36"/>
      <c r="I3" s="38"/>
      <c r="J3" s="35"/>
      <c r="K3" s="35"/>
      <c r="L3" s="39"/>
    </row>
    <row r="4" spans="1:12" ht="15.75" x14ac:dyDescent="0.25">
      <c r="A4" s="40"/>
      <c r="B4" s="41"/>
      <c r="C4" s="42"/>
      <c r="D4" s="40"/>
      <c r="E4" s="40"/>
      <c r="F4" s="40"/>
      <c r="G4" s="40"/>
      <c r="H4" s="36"/>
      <c r="I4" s="38"/>
      <c r="J4" s="18" t="s">
        <v>32</v>
      </c>
      <c r="K4" s="19" t="s">
        <v>32</v>
      </c>
      <c r="L4" s="18" t="s">
        <v>31</v>
      </c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0"/>
    </row>
    <row r="6" spans="1:12" ht="48.75" customHeight="1" x14ac:dyDescent="0.25">
      <c r="A6" s="10">
        <v>22920</v>
      </c>
      <c r="B6" s="4">
        <v>22434</v>
      </c>
      <c r="C6" s="4">
        <v>80</v>
      </c>
      <c r="D6" s="5" t="s">
        <v>41</v>
      </c>
      <c r="E6" s="11" t="s">
        <v>13</v>
      </c>
      <c r="F6" s="6" t="s">
        <v>14</v>
      </c>
      <c r="G6" s="9" t="s">
        <v>42</v>
      </c>
      <c r="H6" s="7" t="s">
        <v>15</v>
      </c>
      <c r="I6" s="12">
        <v>50</v>
      </c>
      <c r="J6" s="8"/>
      <c r="K6" s="13"/>
      <c r="L6" s="30">
        <f>I6*(J6+K6)</f>
        <v>0</v>
      </c>
    </row>
    <row r="7" spans="1:12" ht="48.75" customHeight="1" x14ac:dyDescent="0.25">
      <c r="A7" s="10">
        <v>22920</v>
      </c>
      <c r="B7" s="4">
        <v>22434</v>
      </c>
      <c r="C7" s="4">
        <v>80</v>
      </c>
      <c r="D7" s="5" t="s">
        <v>41</v>
      </c>
      <c r="E7" s="11" t="s">
        <v>13</v>
      </c>
      <c r="F7" s="6" t="s">
        <v>16</v>
      </c>
      <c r="G7" s="9" t="s">
        <v>43</v>
      </c>
      <c r="H7" s="7" t="s">
        <v>15</v>
      </c>
      <c r="I7" s="12">
        <v>12</v>
      </c>
      <c r="J7" s="8"/>
      <c r="K7" s="13"/>
      <c r="L7" s="30">
        <f t="shared" ref="L7:L17" si="0">I7*(J7+K7)</f>
        <v>0</v>
      </c>
    </row>
    <row r="8" spans="1:12" ht="48.75" customHeight="1" x14ac:dyDescent="0.25">
      <c r="A8" s="10">
        <v>22920</v>
      </c>
      <c r="B8" s="4">
        <v>22434</v>
      </c>
      <c r="C8" s="4">
        <v>80</v>
      </c>
      <c r="D8" s="5" t="s">
        <v>41</v>
      </c>
      <c r="E8" s="11" t="s">
        <v>13</v>
      </c>
      <c r="F8" s="6" t="s">
        <v>17</v>
      </c>
      <c r="G8" s="9" t="s">
        <v>44</v>
      </c>
      <c r="H8" s="7" t="s">
        <v>15</v>
      </c>
      <c r="I8" s="12">
        <v>15</v>
      </c>
      <c r="J8" s="8"/>
      <c r="K8" s="13"/>
      <c r="L8" s="30">
        <f t="shared" si="0"/>
        <v>0</v>
      </c>
    </row>
    <row r="9" spans="1:12" ht="48.75" customHeight="1" x14ac:dyDescent="0.25">
      <c r="A9" s="10">
        <v>22920</v>
      </c>
      <c r="B9" s="4">
        <v>22434</v>
      </c>
      <c r="C9" s="4">
        <v>80</v>
      </c>
      <c r="D9" s="5" t="s">
        <v>41</v>
      </c>
      <c r="E9" s="11" t="s">
        <v>13</v>
      </c>
      <c r="F9" s="6" t="s">
        <v>18</v>
      </c>
      <c r="G9" s="9" t="s">
        <v>45</v>
      </c>
      <c r="H9" s="7" t="s">
        <v>15</v>
      </c>
      <c r="I9" s="12">
        <v>13</v>
      </c>
      <c r="J9" s="8"/>
      <c r="K9" s="13"/>
      <c r="L9" s="30">
        <f t="shared" si="0"/>
        <v>0</v>
      </c>
    </row>
    <row r="10" spans="1:12" ht="60" customHeight="1" x14ac:dyDescent="0.25">
      <c r="A10" s="10">
        <v>22920</v>
      </c>
      <c r="B10" s="4">
        <v>22434</v>
      </c>
      <c r="C10" s="4">
        <v>80</v>
      </c>
      <c r="D10" s="5" t="s">
        <v>41</v>
      </c>
      <c r="E10" s="11" t="s">
        <v>13</v>
      </c>
      <c r="F10" s="6" t="s">
        <v>19</v>
      </c>
      <c r="G10" s="9" t="s">
        <v>46</v>
      </c>
      <c r="H10" s="7" t="s">
        <v>15</v>
      </c>
      <c r="I10" s="12">
        <v>17</v>
      </c>
      <c r="J10" s="8"/>
      <c r="K10" s="13"/>
      <c r="L10" s="30">
        <f t="shared" si="0"/>
        <v>0</v>
      </c>
    </row>
    <row r="11" spans="1:12" ht="48.75" customHeight="1" x14ac:dyDescent="0.25">
      <c r="A11" s="10">
        <v>22920</v>
      </c>
      <c r="B11" s="4">
        <v>22434</v>
      </c>
      <c r="C11" s="4">
        <v>80</v>
      </c>
      <c r="D11" s="5" t="s">
        <v>41</v>
      </c>
      <c r="E11" s="11" t="s">
        <v>13</v>
      </c>
      <c r="F11" s="6" t="s">
        <v>20</v>
      </c>
      <c r="G11" s="9" t="s">
        <v>47</v>
      </c>
      <c r="H11" s="7" t="s">
        <v>15</v>
      </c>
      <c r="I11" s="12">
        <v>14</v>
      </c>
      <c r="J11" s="8"/>
      <c r="K11" s="13"/>
      <c r="L11" s="30">
        <f t="shared" si="0"/>
        <v>0</v>
      </c>
    </row>
    <row r="12" spans="1:12" ht="48.75" customHeight="1" x14ac:dyDescent="0.25">
      <c r="A12" s="10">
        <v>22920</v>
      </c>
      <c r="B12" s="4">
        <v>22434</v>
      </c>
      <c r="C12" s="4">
        <v>80</v>
      </c>
      <c r="D12" s="5" t="s">
        <v>41</v>
      </c>
      <c r="E12" s="11" t="s">
        <v>13</v>
      </c>
      <c r="F12" s="6" t="s">
        <v>21</v>
      </c>
      <c r="G12" s="9" t="s">
        <v>48</v>
      </c>
      <c r="H12" s="7" t="s">
        <v>15</v>
      </c>
      <c r="I12" s="12">
        <v>13</v>
      </c>
      <c r="J12" s="8"/>
      <c r="K12" s="13"/>
      <c r="L12" s="30">
        <f t="shared" si="0"/>
        <v>0</v>
      </c>
    </row>
    <row r="13" spans="1:12" ht="48.75" customHeight="1" x14ac:dyDescent="0.25">
      <c r="A13" s="10">
        <v>22920</v>
      </c>
      <c r="B13" s="4">
        <v>22434</v>
      </c>
      <c r="C13" s="4">
        <v>80</v>
      </c>
      <c r="D13" s="5" t="s">
        <v>41</v>
      </c>
      <c r="E13" s="11" t="s">
        <v>13</v>
      </c>
      <c r="F13" s="6" t="s">
        <v>22</v>
      </c>
      <c r="G13" s="9" t="s">
        <v>49</v>
      </c>
      <c r="H13" s="7" t="s">
        <v>15</v>
      </c>
      <c r="I13" s="12">
        <v>14</v>
      </c>
      <c r="J13" s="8"/>
      <c r="K13" s="13"/>
      <c r="L13" s="30">
        <f t="shared" si="0"/>
        <v>0</v>
      </c>
    </row>
    <row r="14" spans="1:12" ht="48.75" customHeight="1" x14ac:dyDescent="0.25">
      <c r="A14" s="10">
        <v>22920</v>
      </c>
      <c r="B14" s="4">
        <v>22434</v>
      </c>
      <c r="C14" s="4">
        <v>80</v>
      </c>
      <c r="D14" s="5" t="s">
        <v>41</v>
      </c>
      <c r="E14" s="11" t="s">
        <v>13</v>
      </c>
      <c r="F14" s="6" t="s">
        <v>23</v>
      </c>
      <c r="G14" s="9" t="s">
        <v>50</v>
      </c>
      <c r="H14" s="7" t="s">
        <v>15</v>
      </c>
      <c r="I14" s="12">
        <v>9</v>
      </c>
      <c r="J14" s="8"/>
      <c r="K14" s="13"/>
      <c r="L14" s="30">
        <f t="shared" si="0"/>
        <v>0</v>
      </c>
    </row>
    <row r="15" spans="1:12" ht="48.75" customHeight="1" x14ac:dyDescent="0.25">
      <c r="A15" s="10">
        <v>22920</v>
      </c>
      <c r="B15" s="4">
        <v>22434</v>
      </c>
      <c r="C15" s="4">
        <v>80</v>
      </c>
      <c r="D15" s="5" t="s">
        <v>41</v>
      </c>
      <c r="E15" s="11" t="s">
        <v>13</v>
      </c>
      <c r="F15" s="6" t="s">
        <v>24</v>
      </c>
      <c r="G15" s="9" t="s">
        <v>51</v>
      </c>
      <c r="H15" s="7" t="s">
        <v>15</v>
      </c>
      <c r="I15" s="12">
        <v>19</v>
      </c>
      <c r="J15" s="8"/>
      <c r="K15" s="13"/>
      <c r="L15" s="30">
        <f t="shared" si="0"/>
        <v>0</v>
      </c>
    </row>
    <row r="16" spans="1:12" ht="36.75" customHeight="1" x14ac:dyDescent="0.25">
      <c r="A16" s="10">
        <v>22920</v>
      </c>
      <c r="B16" s="4">
        <v>22434</v>
      </c>
      <c r="C16" s="4">
        <v>80</v>
      </c>
      <c r="D16" s="5" t="s">
        <v>41</v>
      </c>
      <c r="E16" s="11" t="s">
        <v>25</v>
      </c>
      <c r="F16" s="6" t="s">
        <v>26</v>
      </c>
      <c r="G16" s="9" t="s">
        <v>52</v>
      </c>
      <c r="H16" s="7" t="s">
        <v>15</v>
      </c>
      <c r="I16" s="7">
        <v>300</v>
      </c>
      <c r="J16" s="8"/>
      <c r="K16" s="13"/>
      <c r="L16" s="30">
        <f t="shared" si="0"/>
        <v>0</v>
      </c>
    </row>
    <row r="17" spans="1:12" ht="48.75" customHeight="1" thickBot="1" x14ac:dyDescent="0.3">
      <c r="A17" s="14">
        <v>22920</v>
      </c>
      <c r="B17" s="15">
        <v>22434</v>
      </c>
      <c r="C17" s="15">
        <v>80</v>
      </c>
      <c r="D17" s="5" t="s">
        <v>41</v>
      </c>
      <c r="E17" s="16" t="s">
        <v>27</v>
      </c>
      <c r="F17" s="17" t="s">
        <v>28</v>
      </c>
      <c r="G17" s="21" t="s">
        <v>53</v>
      </c>
      <c r="H17" s="22" t="s">
        <v>15</v>
      </c>
      <c r="I17" s="23">
        <v>21</v>
      </c>
      <c r="J17" s="24"/>
      <c r="K17" s="25"/>
      <c r="L17" s="30">
        <f t="shared" si="0"/>
        <v>0</v>
      </c>
    </row>
    <row r="18" spans="1:12" ht="15.75" x14ac:dyDescent="0.25">
      <c r="G18" s="26" t="s">
        <v>38</v>
      </c>
      <c r="H18" s="31"/>
      <c r="I18" s="32"/>
      <c r="J18" s="32"/>
      <c r="K18" s="33"/>
      <c r="L18" s="29">
        <f>SUM(L6:L17)</f>
        <v>0</v>
      </c>
    </row>
    <row r="20" spans="1:12" x14ac:dyDescent="0.25">
      <c r="A20" s="27" t="s">
        <v>40</v>
      </c>
    </row>
    <row r="21" spans="1:12" x14ac:dyDescent="0.25">
      <c r="A21" s="27" t="s">
        <v>39</v>
      </c>
    </row>
    <row r="22" spans="1:12" s="1" customFormat="1" x14ac:dyDescent="0.25"/>
    <row r="23" spans="1:12" s="1" customFormat="1" x14ac:dyDescent="0.25"/>
    <row r="24" spans="1:12" x14ac:dyDescent="0.25">
      <c r="G24" s="1" t="s">
        <v>34</v>
      </c>
      <c r="H24" s="1"/>
      <c r="I24" s="28" t="s">
        <v>35</v>
      </c>
      <c r="J24" s="28"/>
    </row>
    <row r="25" spans="1:12" x14ac:dyDescent="0.25">
      <c r="G25" s="1"/>
      <c r="H25" s="1"/>
      <c r="I25" s="28" t="s">
        <v>36</v>
      </c>
      <c r="J25" s="28"/>
    </row>
    <row r="26" spans="1:12" x14ac:dyDescent="0.25">
      <c r="G26" s="1"/>
      <c r="H26" s="1"/>
      <c r="I26" s="28" t="s">
        <v>37</v>
      </c>
      <c r="J26" s="28"/>
    </row>
  </sheetData>
  <mergeCells count="15">
    <mergeCell ref="G1:G4"/>
    <mergeCell ref="B3:B4"/>
    <mergeCell ref="C3:C4"/>
    <mergeCell ref="A1:A4"/>
    <mergeCell ref="B1:C1"/>
    <mergeCell ref="D1:D4"/>
    <mergeCell ref="E1:E4"/>
    <mergeCell ref="F1:F4"/>
    <mergeCell ref="H18:K18"/>
    <mergeCell ref="K2:K3"/>
    <mergeCell ref="H1:H4"/>
    <mergeCell ref="I1:L1"/>
    <mergeCell ref="I2:I4"/>
    <mergeCell ref="J2:J3"/>
    <mergeCell ref="L2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Szászné Bartkó Judit</dc:creator>
  <cp:lastModifiedBy>Szilágyi 2 Balázs</cp:lastModifiedBy>
  <dcterms:created xsi:type="dcterms:W3CDTF">2018-04-03T06:44:26Z</dcterms:created>
  <dcterms:modified xsi:type="dcterms:W3CDTF">2018-04-05T12:41:35Z</dcterms:modified>
</cp:coreProperties>
</file>