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Nagy Dániel\Beszerzés 2020\Nyugati pu. területén található térvilágítási oszlopok korrózióvédelmi kezelése\3. AF\Kiküldésre\"/>
    </mc:Choice>
  </mc:AlternateContent>
  <bookViews>
    <workbookView xWindow="0" yWindow="60" windowWidth="19440" windowHeight="7905"/>
  </bookViews>
  <sheets>
    <sheet name="összes" sheetId="1" r:id="rId1"/>
  </sheets>
  <externalReferences>
    <externalReference r:id="rId2"/>
  </externalReferences>
  <definedNames>
    <definedName name="_xlnm._FilterDatabase" localSheetId="0" hidden="1">összes!$B$2:$E$4</definedName>
    <definedName name="mennyiségiegység">[1]mennyiségiegység!$A$1:$A$65536</definedName>
    <definedName name="Munka">[1]Munka!$A$1:$A$55</definedName>
  </definedNames>
  <calcPr calcId="162913" concurrentCalc="0"/>
</workbook>
</file>

<file path=xl/calcChain.xml><?xml version="1.0" encoding="utf-8"?>
<calcChain xmlns="http://schemas.openxmlformats.org/spreadsheetml/2006/main">
  <c r="F9" i="1" l="1"/>
  <c r="F5" i="1"/>
  <c r="F6" i="1"/>
  <c r="F7" i="1"/>
  <c r="F8" i="1"/>
  <c r="F4" i="1"/>
  <c r="C7" i="1"/>
  <c r="C6" i="1"/>
  <c r="C5" i="1"/>
  <c r="C4" i="1"/>
</calcChain>
</file>

<file path=xl/sharedStrings.xml><?xml version="1.0" encoding="utf-8"?>
<sst xmlns="http://schemas.openxmlformats.org/spreadsheetml/2006/main" count="19" uniqueCount="16">
  <si>
    <t>Sorszám</t>
  </si>
  <si>
    <t>munka megnevezése, rövid leírása</t>
  </si>
  <si>
    <t>mennyiség</t>
  </si>
  <si>
    <t>mértékegység</t>
  </si>
  <si>
    <t>db</t>
  </si>
  <si>
    <t>50.</t>
  </si>
  <si>
    <t>Nyugati pályaudvar térvilágítási oszlopok korrózióvédelme, festése</t>
  </si>
  <si>
    <t>11 m-es rácsos oszlop korrózióvédelmi kezelése, festése</t>
  </si>
  <si>
    <t>9 m-es MÁVTI "U" acél oszlop korrózióvédelmi kezelése, festése</t>
  </si>
  <si>
    <t>11 m-es MÁVTI "U" acél oszlop korrózióvédelmi kezelése, festése</t>
  </si>
  <si>
    <t>13 m-es MÁVTI "U" acél oszlop korrózióvédelmi kezelése, festése</t>
  </si>
  <si>
    <t>Jegyzőkönyvek elkészítése, dokumentálás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</si>
  <si>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</si>
  <si>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Egységár</t>
  </si>
  <si>
    <t>Összesített egységár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</si>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</sst>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3" fontId="3" fillId="0" borderId="8" xfId="0" applyNumberFormat="1" applyFont="1" applyBorder="1" applyAlignment="1">
      <alignment wrapText="1"/>
    </xf>
    <xf numFmtId="3" fontId="4" fillId="4" borderId="1" xfId="0" applyNumberFormat="1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rokg\AppData\Local\Microsoft\Windows\Temporary%20Internet%20Files\Content.Outlook\A5INHY8C\Anyagsz&#252;ks&#233;glet%20terv%20EA%202016-2017-2018_Budapest_%20K_NY_&#246;sszevont%2007.14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yag szükséglet összesítő"/>
      <sheetName val="anyagszükséglet részletező"/>
      <sheetName val="dátum"/>
      <sheetName val="szakaszmérnökségek"/>
      <sheetName val="Nap"/>
      <sheetName val="keretösszeg"/>
      <sheetName val="státusz"/>
      <sheetName val="adatok"/>
      <sheetName val="Munkatervszám"/>
      <sheetName val="mennyiségiegység"/>
      <sheetName val="hónapok"/>
      <sheetName val="negyedév"/>
      <sheetName val="év"/>
      <sheetName val="Cikklista"/>
      <sheetName val="Munka2"/>
      <sheetName val="Mun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m</v>
          </cell>
        </row>
        <row r="2">
          <cell r="A2" t="str">
            <v>db</v>
          </cell>
        </row>
        <row r="3">
          <cell r="A3" t="str">
            <v>kg</v>
          </cell>
        </row>
        <row r="4">
          <cell r="A4" t="str">
            <v>m2</v>
          </cell>
        </row>
        <row r="5">
          <cell r="A5" t="str">
            <v>m3</v>
          </cell>
        </row>
        <row r="6">
          <cell r="A6" t="str">
            <v>egys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Áramösszekötő szoritó csere</v>
          </cell>
        </row>
        <row r="2">
          <cell r="A2" t="str">
            <v>Átfeszítés csere</v>
          </cell>
        </row>
        <row r="3">
          <cell r="A3" t="str">
            <v>Bitosító aljzat, betét csere</v>
          </cell>
        </row>
        <row r="4">
          <cell r="A4" t="str">
            <v>CEMBRE kötések beépitése</v>
          </cell>
        </row>
        <row r="5">
          <cell r="A5" t="str">
            <v xml:space="preserve">Fázishatár felújítása </v>
          </cell>
        </row>
        <row r="6">
          <cell r="A6" t="str">
            <v>Fázishatár lakat /klf típusú lakatok/ csere</v>
          </cell>
        </row>
        <row r="7">
          <cell r="A7" t="str">
            <v>Felsővezetéki hosszláncok tartósodronyosítása</v>
          </cell>
        </row>
        <row r="8">
          <cell r="A8" t="str">
            <v>Földelés csere/javítás</v>
          </cell>
        </row>
        <row r="9">
          <cell r="A9" t="str">
            <v>Földelőrúd javítás</v>
          </cell>
        </row>
        <row r="10">
          <cell r="A10" t="str">
            <v>Földelőrúd tároló zárhatóvá tétele</v>
          </cell>
        </row>
        <row r="11">
          <cell r="A11" t="str">
            <v xml:space="preserve">Földelőszondák telepítése </v>
          </cell>
        </row>
        <row r="12">
          <cell r="A12" t="str">
            <v>Függesztő csere</v>
          </cell>
        </row>
        <row r="13">
          <cell r="A13" t="str">
            <v>Iránysodrony csere</v>
          </cell>
        </row>
        <row r="14">
          <cell r="A14" t="str">
            <v>Kapcsolókertek földelésének feltárása</v>
          </cell>
        </row>
        <row r="15">
          <cell r="A15" t="str">
            <v>Keresztartó csere</v>
          </cell>
        </row>
        <row r="16">
          <cell r="A16" t="str">
            <v>Keresztezősín csere</v>
          </cell>
        </row>
        <row r="17">
          <cell r="A17" t="str">
            <v>Különböző csoportos megfogású tartószerkezet alkatrészeinek cseréjekarbantartási tevékenység során  (himba, himbacső, tartósodrony szorító, stb.)</v>
          </cell>
        </row>
        <row r="18">
          <cell r="A18" t="str">
            <v>Különböző egyedi megfogású tartószerkezet alkatrészeinek cseréje karbantartási tevékenység során (tartósodrony bilincs, horgós rögzítő, munkavezeték szorító stb.)</v>
          </cell>
        </row>
        <row r="19">
          <cell r="A19" t="str">
            <v>Lehorgonyzás csere</v>
          </cell>
        </row>
        <row r="20">
          <cell r="A20" t="str">
            <v>Magasságkorlátozó kapu csere</v>
          </cell>
        </row>
        <row r="21">
          <cell r="A21" t="str">
            <v>Megkerülő vezeték csere</v>
          </cell>
        </row>
        <row r="22">
          <cell r="A22" t="str">
            <v xml:space="preserve">Munkavezeték csere </v>
          </cell>
        </row>
        <row r="23">
          <cell r="A23" t="str">
            <v xml:space="preserve">Oszlopalapjavítás </v>
          </cell>
        </row>
        <row r="24">
          <cell r="A24" t="str">
            <v>Oszlopállékonyság megörzés (festés, stb.)</v>
          </cell>
        </row>
        <row r="25">
          <cell r="A25" t="str">
            <v>Oszlopszámok, biztonsági alakjelek újrafestése</v>
          </cell>
        </row>
        <row r="26">
          <cell r="A26" t="str">
            <v>Rudas súlyvezető csere</v>
          </cell>
        </row>
        <row r="27">
          <cell r="A27" t="str">
            <v xml:space="preserve">Súlykosár csere </v>
          </cell>
        </row>
        <row r="28">
          <cell r="A28" t="str">
            <v>Súlykosár csere rudas súlyvezetőre</v>
          </cell>
        </row>
        <row r="29">
          <cell r="A29" t="str">
            <v>Súlyköteg csere</v>
          </cell>
        </row>
        <row r="30">
          <cell r="A30" t="str">
            <v xml:space="preserve">Súlykötél csere </v>
          </cell>
        </row>
        <row r="31">
          <cell r="A31" t="str">
            <v>Súlyukerék csere</v>
          </cell>
        </row>
        <row r="32">
          <cell r="A32" t="str">
            <v>Súlyutánfeszítés munkavezetékhez, csere</v>
          </cell>
        </row>
        <row r="33">
          <cell r="A33" t="str">
            <v>Súlyutánfeszítés tartósodronyhoz, csere</v>
          </cell>
        </row>
        <row r="34">
          <cell r="A34" t="str">
            <v>Szakaszkapcsoló csere</v>
          </cell>
        </row>
        <row r="35">
          <cell r="A35" t="str">
            <v>Szakaszoló működtető kar csere</v>
          </cell>
        </row>
        <row r="36">
          <cell r="A36" t="str">
            <v>Szakaszszigetelő csere</v>
          </cell>
        </row>
        <row r="37">
          <cell r="A37" t="str">
            <v>Szigetelő csere (F-F, F-V, csőcsatlakozású, tám)</v>
          </cell>
        </row>
        <row r="38">
          <cell r="A38" t="str">
            <v>Szorító csere</v>
          </cell>
        </row>
        <row r="39">
          <cell r="A39" t="str">
            <v>Tápvezeték csere</v>
          </cell>
        </row>
        <row r="40">
          <cell r="A40" t="str">
            <v>Tartósodrony cseréje</v>
          </cell>
        </row>
        <row r="41">
          <cell r="A41" t="str">
            <v>Túlfeszültség levezető csere</v>
          </cell>
        </row>
        <row r="42">
          <cell r="A42" t="str">
            <v>Villamos kötés csere</v>
          </cell>
        </row>
        <row r="43">
          <cell r="A43" t="str">
            <v>Villamos kötések duplázása</v>
          </cell>
        </row>
        <row r="44">
          <cell r="A44" t="str">
            <v>Villamos mozdonyokra vonatkozó jelzőeszközök cseréje</v>
          </cell>
        </row>
        <row r="45">
          <cell r="A45" t="str">
            <v>Zavarelhárítási készlet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zoomScale="110" zoomScaleNormal="110" workbookViewId="0">
      <selection activeCell="F21" sqref="F21"/>
    </sheetView>
  </sheetViews>
  <sheetFormatPr defaultColWidth="9.140625" defaultRowHeight="12.75" x14ac:dyDescent="0.2"/>
  <cols>
    <col min="1" max="1" width="9.140625" style="1"/>
    <col min="2" max="2" width="72.5703125" style="1" bestFit="1" customWidth="1"/>
    <col min="3" max="3" width="10.140625" style="1" customWidth="1"/>
    <col min="4" max="4" width="9.28515625" style="1" customWidth="1"/>
    <col min="5" max="5" width="20.5703125" style="2" customWidth="1"/>
    <col min="6" max="6" width="25.5703125" style="1" customWidth="1"/>
    <col min="7" max="16384" width="9.140625" style="1"/>
  </cols>
  <sheetData>
    <row r="1" spans="1:6" ht="12.75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13</v>
      </c>
      <c r="F1" s="7" t="s">
        <v>14</v>
      </c>
    </row>
    <row r="2" spans="1:6" ht="13.5" thickBot="1" x14ac:dyDescent="0.25">
      <c r="A2" s="8"/>
      <c r="B2" s="9"/>
      <c r="C2" s="9"/>
      <c r="D2" s="9"/>
      <c r="E2" s="9"/>
      <c r="F2" s="9"/>
    </row>
    <row r="3" spans="1:6" x14ac:dyDescent="0.2">
      <c r="A3" s="3" t="s">
        <v>5</v>
      </c>
      <c r="B3" s="10" t="s">
        <v>6</v>
      </c>
      <c r="C3" s="11"/>
      <c r="D3" s="11"/>
      <c r="E3" s="11"/>
      <c r="F3" s="12"/>
    </row>
    <row r="4" spans="1:6" ht="15" x14ac:dyDescent="0.2">
      <c r="A4" s="4"/>
      <c r="B4" s="4" t="s">
        <v>7</v>
      </c>
      <c r="C4" s="5">
        <f>4*34</f>
        <v>136</v>
      </c>
      <c r="D4" s="5" t="s">
        <v>12</v>
      </c>
      <c r="E4" s="15"/>
      <c r="F4" s="6">
        <f>C4*E4</f>
        <v>0</v>
      </c>
    </row>
    <row r="5" spans="1:6" ht="15" x14ac:dyDescent="0.2">
      <c r="A5" s="4"/>
      <c r="B5" s="4" t="s">
        <v>8</v>
      </c>
      <c r="C5" s="5">
        <f>39*31</f>
        <v>1209</v>
      </c>
      <c r="D5" s="5" t="s">
        <v>12</v>
      </c>
      <c r="E5" s="15"/>
      <c r="F5" s="6">
        <f t="shared" ref="F5:F8" si="0">C5*E5</f>
        <v>0</v>
      </c>
    </row>
    <row r="6" spans="1:6" ht="15" x14ac:dyDescent="0.2">
      <c r="A6" s="4"/>
      <c r="B6" s="4" t="s">
        <v>9</v>
      </c>
      <c r="C6" s="5">
        <f>26*34.5</f>
        <v>897</v>
      </c>
      <c r="D6" s="5" t="s">
        <v>12</v>
      </c>
      <c r="E6" s="15"/>
      <c r="F6" s="6">
        <f t="shared" si="0"/>
        <v>0</v>
      </c>
    </row>
    <row r="7" spans="1:6" ht="15" x14ac:dyDescent="0.2">
      <c r="A7" s="4"/>
      <c r="B7" s="4" t="s">
        <v>10</v>
      </c>
      <c r="C7" s="5">
        <f>33*42</f>
        <v>1386</v>
      </c>
      <c r="D7" s="5" t="s">
        <v>12</v>
      </c>
      <c r="E7" s="15"/>
      <c r="F7" s="6">
        <f t="shared" si="0"/>
        <v>0</v>
      </c>
    </row>
    <row r="8" spans="1:6" ht="13.5" thickBot="1" x14ac:dyDescent="0.25">
      <c r="A8" s="4"/>
      <c r="B8" s="4" t="s">
        <v>11</v>
      </c>
      <c r="C8" s="5">
        <v>1</v>
      </c>
      <c r="D8" s="5" t="s">
        <v>4</v>
      </c>
      <c r="E8" s="15"/>
      <c r="F8" s="6">
        <f t="shared" si="0"/>
        <v>0</v>
      </c>
    </row>
    <row r="9" spans="1:6" ht="13.5" thickBot="1" x14ac:dyDescent="0.25">
      <c r="E9" s="13" t="s">
        <v>15</v>
      </c>
      <c r="F9" s="14">
        <f>SUM(F4:F8)</f>
        <v>0</v>
      </c>
    </row>
  </sheetData>
  <mergeCells count="7">
    <mergeCell ref="F1:F2"/>
    <mergeCell ref="B3:F3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8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</vt:lpstr>
    </vt:vector>
  </TitlesOfParts>
  <Company>MÁV Zrt.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Hajgató Gábor</dc:creator>
  <cp:lastModifiedBy>Nagy 6 Dániel (nagy6da)</cp:lastModifiedBy>
  <cp:revision/>
  <dcterms:created xsi:type="dcterms:W3CDTF">2015-07-17T08:09:15Z</dcterms:created>
  <dcterms:modified xsi:type="dcterms:W3CDTF">2021-01-27T11:54:29Z</dcterms:modified>
</cp:coreProperties>
</file>