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V-Reszlegek\21Fejl-Beruh_FoIg\2134Muszaki-elokesz-oszt\_BLI_MEO\Kalkulációs és Erőforrás Oszztály\Fodor Judit\INGATLAN\Szolnok kazán\"/>
    </mc:Choice>
  </mc:AlternateContent>
  <bookViews>
    <workbookView xWindow="0" yWindow="0" windowWidth="20460" windowHeight="7590"/>
  </bookViews>
  <sheets>
    <sheet name="Összegzés" sheetId="6" r:id="rId1"/>
    <sheet name="Helyi_vezerlo_berendezes_kieg" sheetId="5" r:id="rId2"/>
    <sheet name="Távkozlés v1" sheetId="9" r:id="rId3"/>
    <sheet name="Központi távfelügyelet" sheetId="4" r:id="rId4"/>
  </sheets>
  <calcPr calcId="162913"/>
</workbook>
</file>

<file path=xl/calcChain.xml><?xml version="1.0" encoding="utf-8"?>
<calcChain xmlns="http://schemas.openxmlformats.org/spreadsheetml/2006/main">
  <c r="F2" i="9" l="1"/>
  <c r="F3" i="9"/>
  <c r="F17" i="9" l="1"/>
  <c r="F16" i="9"/>
  <c r="F15" i="9"/>
  <c r="F14" i="9"/>
  <c r="F13" i="9"/>
  <c r="F12" i="9"/>
  <c r="F11" i="9"/>
  <c r="F10" i="9"/>
  <c r="F9" i="9"/>
  <c r="F8" i="9"/>
  <c r="F7" i="9"/>
  <c r="F4" i="9"/>
  <c r="F5" i="9" l="1"/>
  <c r="F6" i="9"/>
  <c r="F18" i="9" l="1"/>
  <c r="C4" i="6" s="1"/>
  <c r="F4" i="4" l="1"/>
  <c r="F6" i="4" l="1"/>
  <c r="F5" i="4"/>
  <c r="F3" i="4"/>
  <c r="F2" i="4"/>
  <c r="F7" i="4" l="1"/>
  <c r="F3" i="5"/>
  <c r="F2" i="5"/>
  <c r="F4" i="5" l="1"/>
  <c r="F5" i="5" s="1"/>
  <c r="C5" i="6"/>
  <c r="C3" i="6" l="1"/>
  <c r="C6" i="6" s="1"/>
  <c r="C7" i="6" l="1"/>
  <c r="C8" i="6" s="1"/>
</calcChain>
</file>

<file path=xl/sharedStrings.xml><?xml version="1.0" encoding="utf-8"?>
<sst xmlns="http://schemas.openxmlformats.org/spreadsheetml/2006/main" count="98" uniqueCount="53">
  <si>
    <t>mennyiségi egység</t>
  </si>
  <si>
    <t>mennyiség</t>
  </si>
  <si>
    <t>egységár (Ft)</t>
  </si>
  <si>
    <t>összár (Ft)</t>
  </si>
  <si>
    <t>csop</t>
  </si>
  <si>
    <t>db</t>
  </si>
  <si>
    <t>Megnevezés</t>
  </si>
  <si>
    <t>Jóváhagyott kivteli terv készítése</t>
  </si>
  <si>
    <t>Összesen</t>
  </si>
  <si>
    <t>1.</t>
  </si>
  <si>
    <t>2.</t>
  </si>
  <si>
    <t>3.</t>
  </si>
  <si>
    <t>4.</t>
  </si>
  <si>
    <t>5.</t>
  </si>
  <si>
    <t>6.</t>
  </si>
  <si>
    <t>Sorszám</t>
  </si>
  <si>
    <t>Megvalósulási dokumentáció készíése</t>
  </si>
  <si>
    <t>Meglévő kazánfelügyeleti központ bontása</t>
  </si>
  <si>
    <t>Új kazánfelügyeleti központ létesítése és felparaméterezése, programozása, helyi vezérlő berendezések integrálása</t>
  </si>
  <si>
    <t>Gázérzékelő táv.adó (IP)</t>
  </si>
  <si>
    <t>Központi távfelügyelet</t>
  </si>
  <si>
    <t>Tervezés</t>
  </si>
  <si>
    <t>Megvalósulási tervek elkészítése</t>
  </si>
  <si>
    <t>Átviteltechnikai mérések</t>
  </si>
  <si>
    <t>Strukturált kábelezés kiépítése</t>
  </si>
  <si>
    <t>egység</t>
  </si>
  <si>
    <t>Ft</t>
  </si>
  <si>
    <t>Oktatás, betanítás, magyar nyelvű felhasználói kézikönyv</t>
  </si>
  <si>
    <t>050230</t>
  </si>
  <si>
    <t>Próbaüzemmel kapcsolatos feladatok ellátása</t>
  </si>
  <si>
    <t>K</t>
  </si>
  <si>
    <t>ODF kábelrendező építése, kötőtálcák számának és a szálkapacitás megjelölése</t>
  </si>
  <si>
    <t>Adatátviteli rendszereszközök (switch 24 port PoE, SFP)</t>
  </si>
  <si>
    <t>EPH kialakítás, mérés, dokumentálás</t>
  </si>
  <si>
    <t>Adatátviteli felügyeleti és menedzselő rendszer létesítése és integrálása</t>
  </si>
  <si>
    <t>Adatátviteli szekrény, aktív eszközeinek áttelepítése új rackbe</t>
  </si>
  <si>
    <t>Tartalékkeret 10%</t>
  </si>
  <si>
    <r>
      <t xml:space="preserve">Viessmann modbus konverter </t>
    </r>
    <r>
      <rPr>
        <sz val="11"/>
        <color rgb="FFFF0000"/>
        <rFont val="Calibri"/>
        <family val="2"/>
        <charset val="238"/>
        <scheme val="minor"/>
      </rPr>
      <t>Vitogate 300 BN/MB , beüzemelve, kiszállással (tájékoztató jellegű műsz. tart.!)</t>
    </r>
  </si>
  <si>
    <t>010010</t>
  </si>
  <si>
    <t>010015</t>
  </si>
  <si>
    <t>Távközlő rendszerek áramellátása (9U rack rendezői, adatátvitel berendezések részére 300VA)</t>
  </si>
  <si>
    <t>Adatátviteli szekrény 9U</t>
  </si>
  <si>
    <t>Adatátviteli szekrény 42U</t>
  </si>
  <si>
    <t>Tervezés 3%</t>
  </si>
  <si>
    <t>A munka ára</t>
  </si>
  <si>
    <t>Szolnok kazántávfelügyelet II. ütem</t>
  </si>
  <si>
    <t>Távközlés</t>
  </si>
  <si>
    <t>Ssz.</t>
  </si>
  <si>
    <t>Helyi fényvezetőszálas kábel építése</t>
  </si>
  <si>
    <t>Távközlő rendszerek áramellátása (42U rack rendezői, adatátvitel berendezések részére 3000VA)</t>
  </si>
  <si>
    <t>Media konverter</t>
  </si>
  <si>
    <t>Összesen:</t>
  </si>
  <si>
    <t>Helyi távvezérlő berendezés kiegészítés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</si>
</sst>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6" fillId="0" borderId="0"/>
    <xf numFmtId="0" fontId="7" fillId="0" borderId="0"/>
  </cellStyleXfs>
  <cellXfs count="37">
    <xf numFmtId="0" fontId="0" fillId="0" borderId="0" xfId="0"/>
    <xf numFmtId="3" fontId="0" fillId="0" borderId="0" xfId="0" applyNumberFormat="1"/>
    <xf numFmtId="3" fontId="1" fillId="0" borderId="1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3" fontId="0" fillId="2" borderId="1" xfId="0" applyNumberFormat="1" applyFill="1" applyBorder="1" applyAlignment="1">
      <alignment vertical="top"/>
    </xf>
    <xf numFmtId="3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right"/>
    </xf>
    <xf numFmtId="4" fontId="0" fillId="0" borderId="0" xfId="0" applyNumberFormat="1"/>
    <xf numFmtId="0" fontId="8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3" fontId="0" fillId="0" borderId="0" xfId="0" applyNumberFormat="1" applyAlignment="1">
      <alignment horizontal="centerContinuous" vertical="top"/>
    </xf>
    <xf numFmtId="3" fontId="0" fillId="2" borderId="1" xfId="0" applyNumberFormat="1" applyFill="1" applyBorder="1" applyAlignment="1">
      <alignment horizontal="right" vertical="top" indent="2"/>
    </xf>
    <xf numFmtId="3" fontId="1" fillId="0" borderId="1" xfId="0" applyNumberFormat="1" applyFont="1" applyBorder="1" applyAlignment="1">
      <alignment horizontal="right" vertical="top" indent="2"/>
    </xf>
    <xf numFmtId="0" fontId="0" fillId="2" borderId="1" xfId="0" applyFill="1" applyBorder="1" applyAlignment="1">
      <alignment horizontal="center" vertical="top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</cellXfs>
  <cellStyles count="8">
    <cellStyle name="Excel Built-in Normal" xfId="2"/>
    <cellStyle name="Normál" xfId="0" builtinId="0"/>
    <cellStyle name="Normál 2" xfId="1"/>
    <cellStyle name="Normál 2 2" xfId="6"/>
    <cellStyle name="Normál 2 3" xfId="5"/>
    <cellStyle name="Normál 3" xfId="7"/>
    <cellStyle name="Normál 4" xfId="4"/>
    <cellStyle name="Normal_C1a 4alszakasz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Normal="100" workbookViewId="0">
      <selection activeCell="C4" sqref="C4"/>
    </sheetView>
  </sheetViews>
  <sheetFormatPr defaultRowHeight="15" x14ac:dyDescent="0.25"/>
  <cols>
    <col min="1" max="1" width="6.28515625" style="11" customWidth="1"/>
    <col min="2" max="2" width="44.7109375" style="11" customWidth="1"/>
    <col min="3" max="3" width="17" style="10" customWidth="1"/>
    <col min="4" max="4" width="17" style="11" customWidth="1"/>
    <col min="5" max="16384" width="9.140625" style="11"/>
  </cols>
  <sheetData>
    <row r="1" spans="1:4" ht="25.5" customHeight="1" x14ac:dyDescent="0.25">
      <c r="A1" s="22" t="s">
        <v>45</v>
      </c>
      <c r="B1" s="23"/>
      <c r="C1" s="24"/>
    </row>
    <row r="2" spans="1:4" s="6" customFormat="1" x14ac:dyDescent="0.25">
      <c r="A2" s="18" t="s">
        <v>47</v>
      </c>
      <c r="B2" s="18" t="s">
        <v>6</v>
      </c>
      <c r="C2" s="19" t="s">
        <v>3</v>
      </c>
    </row>
    <row r="3" spans="1:4" x14ac:dyDescent="0.25">
      <c r="A3" s="27" t="s">
        <v>9</v>
      </c>
      <c r="B3" s="7" t="s">
        <v>52</v>
      </c>
      <c r="C3" s="25">
        <f>Helyi_vezerlo_berendezes_kieg!F5</f>
        <v>0</v>
      </c>
      <c r="D3" s="10"/>
    </row>
    <row r="4" spans="1:4" x14ac:dyDescent="0.25">
      <c r="A4" s="27" t="s">
        <v>10</v>
      </c>
      <c r="B4" s="7" t="s">
        <v>46</v>
      </c>
      <c r="C4" s="25">
        <f>+'Távkozlés v1'!F18</f>
        <v>0</v>
      </c>
      <c r="D4" s="10"/>
    </row>
    <row r="5" spans="1:4" x14ac:dyDescent="0.25">
      <c r="A5" s="27" t="s">
        <v>11</v>
      </c>
      <c r="B5" s="7" t="s">
        <v>20</v>
      </c>
      <c r="C5" s="25">
        <f>'Központi távfelügyelet'!F7</f>
        <v>0</v>
      </c>
      <c r="D5" s="10"/>
    </row>
    <row r="6" spans="1:4" s="15" customFormat="1" x14ac:dyDescent="0.25">
      <c r="A6" s="14" t="s">
        <v>8</v>
      </c>
      <c r="B6" s="14"/>
      <c r="C6" s="26">
        <f>SUM(C3:C5)</f>
        <v>0</v>
      </c>
    </row>
    <row r="7" spans="1:4" x14ac:dyDescent="0.25">
      <c r="A7" s="7" t="s">
        <v>36</v>
      </c>
      <c r="B7" s="7"/>
      <c r="C7" s="25">
        <f>+C6*0.1</f>
        <v>0</v>
      </c>
      <c r="D7" s="10"/>
    </row>
    <row r="8" spans="1:4" s="15" customFormat="1" x14ac:dyDescent="0.25">
      <c r="A8" s="14" t="s">
        <v>44</v>
      </c>
      <c r="B8" s="14"/>
      <c r="C8" s="26">
        <f>SUM(C6:C7)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3" sqref="F3"/>
    </sheetView>
  </sheetViews>
  <sheetFormatPr defaultRowHeight="15" x14ac:dyDescent="0.25"/>
  <cols>
    <col min="1" max="1" width="8.5703125" style="11" customWidth="1"/>
    <col min="2" max="2" width="46.85546875" style="11" customWidth="1"/>
    <col min="3" max="3" width="11.85546875" style="11" customWidth="1"/>
    <col min="4" max="4" width="10.5703125" style="10" customWidth="1"/>
    <col min="5" max="5" width="13.28515625" style="10" customWidth="1"/>
    <col min="6" max="6" width="10.7109375" style="10" customWidth="1"/>
    <col min="7" max="16384" width="9.140625" style="11"/>
  </cols>
  <sheetData>
    <row r="1" spans="1:6" s="5" customFormat="1" ht="30" x14ac:dyDescent="0.25">
      <c r="A1" s="4" t="s">
        <v>15</v>
      </c>
      <c r="B1" s="4" t="s">
        <v>6</v>
      </c>
      <c r="C1" s="4" t="s">
        <v>0</v>
      </c>
      <c r="D1" s="2" t="s">
        <v>1</v>
      </c>
      <c r="E1" s="2" t="s">
        <v>2</v>
      </c>
      <c r="F1" s="2" t="s">
        <v>3</v>
      </c>
    </row>
    <row r="2" spans="1:6" ht="45" x14ac:dyDescent="0.25">
      <c r="A2" s="7" t="s">
        <v>9</v>
      </c>
      <c r="B2" s="8" t="s">
        <v>37</v>
      </c>
      <c r="C2" s="7" t="s">
        <v>5</v>
      </c>
      <c r="D2" s="9">
        <v>2</v>
      </c>
      <c r="E2" s="9"/>
      <c r="F2" s="9">
        <f t="shared" ref="F2:F3" si="0">D2*E2</f>
        <v>0</v>
      </c>
    </row>
    <row r="3" spans="1:6" x14ac:dyDescent="0.25">
      <c r="A3" s="7" t="s">
        <v>10</v>
      </c>
      <c r="B3" s="7" t="s">
        <v>19</v>
      </c>
      <c r="C3" s="7" t="s">
        <v>5</v>
      </c>
      <c r="D3" s="9">
        <v>1</v>
      </c>
      <c r="E3" s="9"/>
      <c r="F3" s="9">
        <f t="shared" si="0"/>
        <v>0</v>
      </c>
    </row>
    <row r="4" spans="1:6" x14ac:dyDescent="0.25">
      <c r="A4" s="7" t="s">
        <v>11</v>
      </c>
      <c r="B4" s="7" t="s">
        <v>43</v>
      </c>
      <c r="C4" s="7"/>
      <c r="D4" s="9"/>
      <c r="E4" s="9"/>
      <c r="F4" s="9">
        <f>SUM(F2:F3)*0.03</f>
        <v>0</v>
      </c>
    </row>
    <row r="5" spans="1:6" x14ac:dyDescent="0.25">
      <c r="A5" s="7" t="s">
        <v>12</v>
      </c>
      <c r="B5" s="7" t="s">
        <v>8</v>
      </c>
      <c r="C5" s="7"/>
      <c r="D5" s="9"/>
      <c r="E5" s="9"/>
      <c r="F5" s="9">
        <f>SUM(F2:F4)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90" zoomScaleNormal="90" workbookViewId="0">
      <selection activeCell="B14" sqref="B14"/>
    </sheetView>
  </sheetViews>
  <sheetFormatPr defaultRowHeight="15" x14ac:dyDescent="0.25"/>
  <cols>
    <col min="1" max="1" width="9.140625" style="20"/>
    <col min="2" max="2" width="71.85546875" customWidth="1"/>
    <col min="3" max="4" width="9.140625" style="3"/>
    <col min="5" max="5" width="10.42578125" style="1" customWidth="1"/>
    <col min="6" max="6" width="11.85546875" style="1" customWidth="1"/>
  </cols>
  <sheetData>
    <row r="1" spans="1:6" x14ac:dyDescent="0.25">
      <c r="A1" s="20" t="s">
        <v>15</v>
      </c>
      <c r="B1" t="s">
        <v>6</v>
      </c>
      <c r="C1" s="3" t="s">
        <v>0</v>
      </c>
      <c r="D1" s="3" t="s">
        <v>1</v>
      </c>
      <c r="E1" s="1" t="s">
        <v>2</v>
      </c>
      <c r="F1" s="1" t="s">
        <v>3</v>
      </c>
    </row>
    <row r="2" spans="1:6" x14ac:dyDescent="0.25">
      <c r="A2" s="20" t="s">
        <v>38</v>
      </c>
      <c r="B2" t="s">
        <v>21</v>
      </c>
      <c r="C2" s="3" t="s">
        <v>26</v>
      </c>
      <c r="D2" s="3">
        <v>1</v>
      </c>
      <c r="E2" s="21"/>
      <c r="F2" s="1">
        <f t="shared" ref="F2:F3" si="0">D2*E2</f>
        <v>0</v>
      </c>
    </row>
    <row r="3" spans="1:6" x14ac:dyDescent="0.25">
      <c r="A3" s="20" t="s">
        <v>39</v>
      </c>
      <c r="B3" t="s">
        <v>22</v>
      </c>
      <c r="C3" s="3" t="s">
        <v>26</v>
      </c>
      <c r="D3" s="3">
        <v>1</v>
      </c>
      <c r="E3" s="21"/>
      <c r="F3" s="1">
        <f t="shared" si="0"/>
        <v>0</v>
      </c>
    </row>
    <row r="4" spans="1:6" x14ac:dyDescent="0.25">
      <c r="A4" s="20" t="s">
        <v>28</v>
      </c>
      <c r="B4" t="s">
        <v>29</v>
      </c>
      <c r="C4" s="3" t="s">
        <v>26</v>
      </c>
      <c r="D4" s="3">
        <v>0</v>
      </c>
      <c r="F4" s="1">
        <f>D4*E4</f>
        <v>0</v>
      </c>
    </row>
    <row r="5" spans="1:6" x14ac:dyDescent="0.25">
      <c r="A5" s="20">
        <v>963044</v>
      </c>
      <c r="B5" t="s">
        <v>48</v>
      </c>
      <c r="C5" s="3" t="s">
        <v>25</v>
      </c>
      <c r="D5" s="3">
        <v>2</v>
      </c>
      <c r="F5" s="1">
        <f t="shared" ref="F5:F17" si="1">D5*E5</f>
        <v>0</v>
      </c>
    </row>
    <row r="6" spans="1:6" x14ac:dyDescent="0.25">
      <c r="A6" s="20">
        <v>963045</v>
      </c>
      <c r="B6" t="s">
        <v>24</v>
      </c>
      <c r="C6" s="3" t="s">
        <v>25</v>
      </c>
      <c r="D6" s="3">
        <v>17</v>
      </c>
      <c r="F6" s="1">
        <f>D6*E6</f>
        <v>0</v>
      </c>
    </row>
    <row r="7" spans="1:6" x14ac:dyDescent="0.25">
      <c r="A7" s="20">
        <v>963130</v>
      </c>
      <c r="B7" t="s">
        <v>31</v>
      </c>
      <c r="C7" s="3" t="s">
        <v>5</v>
      </c>
      <c r="D7" s="3">
        <v>2</v>
      </c>
      <c r="F7" s="1">
        <f t="shared" si="1"/>
        <v>0</v>
      </c>
    </row>
    <row r="8" spans="1:6" x14ac:dyDescent="0.25">
      <c r="A8" s="20" t="s">
        <v>30</v>
      </c>
      <c r="B8" t="s">
        <v>23</v>
      </c>
      <c r="C8" s="3" t="s">
        <v>26</v>
      </c>
      <c r="D8" s="3">
        <v>0</v>
      </c>
      <c r="F8" s="1">
        <f t="shared" si="1"/>
        <v>0</v>
      </c>
    </row>
    <row r="9" spans="1:6" s="32" customFormat="1" ht="30" x14ac:dyDescent="0.25">
      <c r="A9" s="28">
        <v>965170</v>
      </c>
      <c r="B9" s="29" t="s">
        <v>40</v>
      </c>
      <c r="C9" s="30" t="s">
        <v>25</v>
      </c>
      <c r="D9" s="30">
        <v>1</v>
      </c>
      <c r="E9" s="31"/>
      <c r="F9" s="31">
        <f t="shared" si="1"/>
        <v>0</v>
      </c>
    </row>
    <row r="10" spans="1:6" s="32" customFormat="1" ht="30" x14ac:dyDescent="0.25">
      <c r="A10" s="28">
        <v>965170</v>
      </c>
      <c r="B10" s="29" t="s">
        <v>49</v>
      </c>
      <c r="C10" s="30" t="s">
        <v>25</v>
      </c>
      <c r="D10" s="30">
        <v>2</v>
      </c>
      <c r="E10" s="31"/>
      <c r="F10" s="31">
        <f t="shared" si="1"/>
        <v>0</v>
      </c>
    </row>
    <row r="11" spans="1:6" x14ac:dyDescent="0.25">
      <c r="A11" s="20">
        <v>967102</v>
      </c>
      <c r="B11" t="s">
        <v>41</v>
      </c>
      <c r="C11" s="3" t="s">
        <v>5</v>
      </c>
      <c r="D11" s="3">
        <v>1</v>
      </c>
      <c r="F11" s="1">
        <f t="shared" si="1"/>
        <v>0</v>
      </c>
    </row>
    <row r="12" spans="1:6" x14ac:dyDescent="0.25">
      <c r="A12" s="20">
        <v>967102</v>
      </c>
      <c r="B12" t="s">
        <v>42</v>
      </c>
      <c r="C12" s="3" t="s">
        <v>5</v>
      </c>
      <c r="D12" s="3">
        <v>1</v>
      </c>
      <c r="F12" s="1">
        <f t="shared" si="1"/>
        <v>0</v>
      </c>
    </row>
    <row r="13" spans="1:6" x14ac:dyDescent="0.25">
      <c r="A13" s="20" t="s">
        <v>30</v>
      </c>
      <c r="B13" t="s">
        <v>33</v>
      </c>
      <c r="C13" s="3" t="s">
        <v>25</v>
      </c>
      <c r="D13" s="3">
        <v>2</v>
      </c>
      <c r="F13" s="1">
        <f t="shared" si="1"/>
        <v>0</v>
      </c>
    </row>
    <row r="14" spans="1:6" x14ac:dyDescent="0.25">
      <c r="A14" s="20">
        <v>967115</v>
      </c>
      <c r="B14" t="s">
        <v>34</v>
      </c>
      <c r="C14" s="3" t="s">
        <v>25</v>
      </c>
      <c r="D14" s="3">
        <v>1</v>
      </c>
      <c r="F14" s="1">
        <f t="shared" si="1"/>
        <v>0</v>
      </c>
    </row>
    <row r="15" spans="1:6" x14ac:dyDescent="0.25">
      <c r="A15" s="20">
        <v>967205</v>
      </c>
      <c r="B15" t="s">
        <v>32</v>
      </c>
      <c r="C15" s="3" t="s">
        <v>25</v>
      </c>
      <c r="D15" s="3">
        <v>3</v>
      </c>
      <c r="F15" s="1">
        <f t="shared" si="1"/>
        <v>0</v>
      </c>
    </row>
    <row r="16" spans="1:6" x14ac:dyDescent="0.25">
      <c r="A16" s="20" t="s">
        <v>30</v>
      </c>
      <c r="B16" t="s">
        <v>50</v>
      </c>
      <c r="C16" s="3" t="s">
        <v>25</v>
      </c>
      <c r="D16" s="3">
        <v>2</v>
      </c>
      <c r="F16" s="1">
        <f t="shared" si="1"/>
        <v>0</v>
      </c>
    </row>
    <row r="17" spans="1:6" x14ac:dyDescent="0.25">
      <c r="A17" s="20" t="s">
        <v>30</v>
      </c>
      <c r="B17" t="s">
        <v>35</v>
      </c>
      <c r="C17" s="3" t="s">
        <v>25</v>
      </c>
      <c r="D17" s="3">
        <v>1</v>
      </c>
      <c r="F17" s="1">
        <f t="shared" si="1"/>
        <v>0</v>
      </c>
    </row>
    <row r="18" spans="1:6" s="34" customFormat="1" x14ac:dyDescent="0.25">
      <c r="A18" s="33"/>
      <c r="B18" s="34" t="s">
        <v>51</v>
      </c>
      <c r="C18" s="35"/>
      <c r="D18" s="35"/>
      <c r="E18" s="36"/>
      <c r="F18" s="36">
        <f>SUM(F2:F17)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7" sqref="F7"/>
    </sheetView>
  </sheetViews>
  <sheetFormatPr defaultRowHeight="15" x14ac:dyDescent="0.25"/>
  <cols>
    <col min="1" max="1" width="10" style="11" bestFit="1" customWidth="1"/>
    <col min="2" max="2" width="94.42578125" style="11" customWidth="1"/>
    <col min="3" max="3" width="11.85546875" style="11" customWidth="1"/>
    <col min="4" max="4" width="11.5703125" style="10" customWidth="1"/>
    <col min="5" max="5" width="8.85546875" style="10"/>
    <col min="6" max="6" width="8.85546875" style="10" customWidth="1"/>
    <col min="7" max="16384" width="9.140625" style="11"/>
  </cols>
  <sheetData>
    <row r="1" spans="1:6" s="5" customFormat="1" ht="30" x14ac:dyDescent="0.25">
      <c r="A1" s="4" t="s">
        <v>15</v>
      </c>
      <c r="B1" s="4" t="s">
        <v>6</v>
      </c>
      <c r="C1" s="18" t="s">
        <v>0</v>
      </c>
      <c r="D1" s="19" t="s">
        <v>1</v>
      </c>
      <c r="E1" s="19" t="s">
        <v>2</v>
      </c>
      <c r="F1" s="19" t="s">
        <v>3</v>
      </c>
    </row>
    <row r="2" spans="1:6" x14ac:dyDescent="0.25">
      <c r="A2" s="12" t="s">
        <v>9</v>
      </c>
      <c r="B2" s="12" t="s">
        <v>7</v>
      </c>
      <c r="C2" s="12" t="s">
        <v>4</v>
      </c>
      <c r="D2" s="13">
        <v>1</v>
      </c>
      <c r="E2" s="13"/>
      <c r="F2" s="13">
        <f>+D2*E2</f>
        <v>0</v>
      </c>
    </row>
    <row r="3" spans="1:6" x14ac:dyDescent="0.25">
      <c r="A3" s="12" t="s">
        <v>10</v>
      </c>
      <c r="B3" s="12" t="s">
        <v>16</v>
      </c>
      <c r="C3" s="12" t="s">
        <v>4</v>
      </c>
      <c r="D3" s="13">
        <v>1</v>
      </c>
      <c r="E3" s="13"/>
      <c r="F3" s="13">
        <f t="shared" ref="F3:F6" si="0">+D3*E3</f>
        <v>0</v>
      </c>
    </row>
    <row r="4" spans="1:6" x14ac:dyDescent="0.25">
      <c r="A4" s="16" t="s">
        <v>11</v>
      </c>
      <c r="B4" s="16" t="s">
        <v>27</v>
      </c>
      <c r="C4" s="16" t="s">
        <v>4</v>
      </c>
      <c r="D4" s="17">
        <v>1</v>
      </c>
      <c r="E4" s="17"/>
      <c r="F4" s="13">
        <f t="shared" si="0"/>
        <v>0</v>
      </c>
    </row>
    <row r="5" spans="1:6" x14ac:dyDescent="0.25">
      <c r="A5" s="12" t="s">
        <v>12</v>
      </c>
      <c r="B5" s="12" t="s">
        <v>17</v>
      </c>
      <c r="C5" s="12" t="s">
        <v>4</v>
      </c>
      <c r="D5" s="13">
        <v>1</v>
      </c>
      <c r="E5" s="13"/>
      <c r="F5" s="13">
        <f t="shared" si="0"/>
        <v>0</v>
      </c>
    </row>
    <row r="6" spans="1:6" x14ac:dyDescent="0.25">
      <c r="A6" s="12" t="s">
        <v>13</v>
      </c>
      <c r="B6" s="12" t="s">
        <v>18</v>
      </c>
      <c r="C6" s="12" t="s">
        <v>4</v>
      </c>
      <c r="D6" s="12">
        <v>1</v>
      </c>
      <c r="E6" s="13"/>
      <c r="F6" s="13">
        <f t="shared" si="0"/>
        <v>0</v>
      </c>
    </row>
    <row r="7" spans="1:6" x14ac:dyDescent="0.25">
      <c r="A7" s="12" t="s">
        <v>14</v>
      </c>
      <c r="B7" s="12" t="s">
        <v>8</v>
      </c>
      <c r="C7" s="12"/>
      <c r="D7" s="12"/>
      <c r="E7" s="13"/>
      <c r="F7" s="13">
        <f>SUM(F2:F6)</f>
        <v>0</v>
      </c>
    </row>
    <row r="8" spans="1:6" x14ac:dyDescent="0.25">
      <c r="A8" s="10"/>
      <c r="B8" s="10"/>
      <c r="C8" s="10"/>
    </row>
    <row r="9" spans="1:6" x14ac:dyDescent="0.25">
      <c r="A9" s="10"/>
      <c r="B9" s="10"/>
      <c r="C9" s="10"/>
    </row>
    <row r="10" spans="1:6" x14ac:dyDescent="0.25">
      <c r="A10" s="10"/>
      <c r="B10" s="10"/>
      <c r="C10" s="10"/>
    </row>
    <row r="11" spans="1:6" x14ac:dyDescent="0.25">
      <c r="A11" s="10"/>
      <c r="B11" s="10"/>
      <c r="C11" s="10"/>
    </row>
    <row r="12" spans="1:6" x14ac:dyDescent="0.25">
      <c r="A12" s="10"/>
      <c r="B12" s="10"/>
      <c r="C12" s="10"/>
    </row>
    <row r="13" spans="1:6" x14ac:dyDescent="0.25">
      <c r="A13" s="10"/>
      <c r="B13" s="10"/>
      <c r="C13" s="10"/>
    </row>
    <row r="14" spans="1:6" x14ac:dyDescent="0.25">
      <c r="A14" s="10"/>
      <c r="B14" s="10"/>
      <c r="C14" s="10"/>
    </row>
    <row r="15" spans="1:6" x14ac:dyDescent="0.25">
      <c r="A15" s="10"/>
      <c r="B15" s="10"/>
      <c r="C15" s="10"/>
    </row>
    <row r="16" spans="1:6" x14ac:dyDescent="0.25">
      <c r="A16" s="10"/>
      <c r="B16" s="10"/>
      <c r="C16" s="10"/>
    </row>
    <row r="17" spans="1:3" x14ac:dyDescent="0.25">
      <c r="A17" s="10"/>
      <c r="B17" s="10"/>
      <c r="C17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Összegzés</vt:lpstr>
      <vt:lpstr>Helyi_vezerlo_berendezes_kieg</vt:lpstr>
      <vt:lpstr>Távkozlés v1</vt:lpstr>
      <vt:lpstr>Központi távfelügyelet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Antalka Zsolt</dc:creator>
  <cp:lastModifiedBy>Fodor Judit (fodorju)</cp:lastModifiedBy>
  <dcterms:created xsi:type="dcterms:W3CDTF">2017-04-23T15:04:52Z</dcterms:created>
  <dcterms:modified xsi:type="dcterms:W3CDTF">2020-06-02T09:37:40Z</dcterms:modified>
</cp:coreProperties>
</file>